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23250" windowHeight="43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<sst xmlns="http://schemas.openxmlformats.org/spreadsheetml/2006/main" count="58" uniqueCount="48">
  <si>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Сведения</t>
  </si>
  <si>
    <t>о достижении целевых показателей государственной</t>
  </si>
  <si>
    <t>программы Ненецкого автономного округа</t>
  </si>
  <si>
    <t>(указать наименование государственной программы)</t>
  </si>
  <si>
    <t>Наименование целевого показателя</t>
  </si>
  <si>
    <t>Ед. изм.</t>
  </si>
  <si>
    <t>Значение целевых показателей государственной программы (подпрограмм)</t>
  </si>
  <si>
    <t>Абсолютное отклонение (+, -)</t>
  </si>
  <si>
    <t>Оценка степени достижения целей и задач государственной программы (фактическое значение целевого показателя/плановое значение целевого показателя) (в соответствии с Методикой оценки эффективности реализации государственных программ Ненецкого автономного округа), в %</t>
  </si>
  <si>
    <t>Обоснование отклонений значения целевого показателя на конец отчетного года</t>
  </si>
  <si>
    <t>Год, предшествующий отчетному</t>
  </si>
  <si>
    <t>Отчетный год</t>
  </si>
  <si>
    <t>План</t>
  </si>
  <si>
    <t>Факт</t>
  </si>
  <si>
    <t>"Социальная поддержка граждан в Ненецком автономном округе"</t>
  </si>
  <si>
    <t>ИТОГО ПО ГОСПРОГРАММЕ</t>
  </si>
  <si>
    <t>Оценка степени достижения целей (решения задач)</t>
  </si>
  <si>
    <t>%</t>
  </si>
  <si>
    <t>в 2017 году</t>
  </si>
  <si>
    <t>Целевой показатель на 2017 год установлен в соответствии с прогнозом социально-экономического развития НАО на 2018 год и плановый период 2019 и 2020 годов. Увеличение показателя связано с превышением темпа роста численности населения с денежными доходами ниже величины прожиточного минимума над темпом уменьшения данной категории граждан после оказания мер социальной поддержки.</t>
  </si>
  <si>
    <t>Численность населения с денежными доходами ниже прожиточного минимума в процентах к общей численности населения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</si>
  <si>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</t>
  </si>
  <si>
    <t>Государственная программа Ненецкого автономного округа "Социальная поддержка граждан в Ненецком автономном округе"</t>
  </si>
  <si>
    <t>Подпрограмма 1 "Развитие мер социальной поддержки отдельных категорий граждан"</t>
  </si>
  <si>
    <t>Доля малоимущих граждан, получивших государственную социальную помощь на основании социального контракта, в общей численности малоимущих граждан, получивших государственную социальную помощь</t>
  </si>
  <si>
    <t>Доля граждан, преодолевших трудную жизненную ситуацию, в общей численности получателей государственной социальной помощи на основании социального контракта</t>
  </si>
  <si>
    <t>Удельный вес граждан, имеющих право на меры социальной поддержки, в общей численности населения Ненецкого автономного округа</t>
  </si>
  <si>
    <t>Подпрограмма 2 "Модернизация и развитие социального обслуживания населения Ненецкого автономного округа"</t>
  </si>
  <si>
    <t>Соотношение средней заработной платы социальных работников со средней заработной платой в Ненецком автономном округе</t>
  </si>
  <si>
    <t>Подпрограмма 3 "Улучшение социально-экономического положения семей с детьми в Ненецком автономном округе"</t>
  </si>
  <si>
    <t>Суммарный коэффициент рождаемости</t>
  </si>
  <si>
    <t>Коэффициент рождаемости</t>
  </si>
  <si>
    <t>Число детей в расчете на 1 женщину</t>
  </si>
  <si>
    <t>Число родившихся детей на 1000 человек населения</t>
  </si>
  <si>
    <t>Подпрограмма 4 "Комплексная реабилитация и ресоциализация отдельных категорий граждан, проживающих на территории Ненецкого автономного округа"</t>
  </si>
  <si>
    <t>Количество лиц из числа допускающих немедицинское употребление наркотических средств и психотропных веществ, в том числе лиц, осужденных к наказаниям и мерам уголовно-правового характера без изоляции от общества и признанных больными наркоманией, к которым применена отсрочка отбывания наказания, лиц, освободившихся из мест лишения свободы, а также лиц, страдающих алкогольной зависимостью, вовлеченных в программы комплексной реабилитации и ресоциализации;
количество лиц из числа допускающих немедицинское употребление наркотических средств и психотропных веществ, в том числе лиц, осужденных к наказаниям и мерам уголовно-правового характера без изоляции от общества и признанных больными наркоманией, к которым применена отсрочка отбывания наказания, лиц, освободившихся из мест лишения свободы, а также лиц, страдающих алкогольной зависимостью, охваченных постреабилитационным социальным патронатом</t>
  </si>
  <si>
    <t>ед.</t>
  </si>
  <si>
    <t>Доля трудоустроенных лиц из числа допускающих немедицинское употребление наркотических средств и психотропных веществ, в том числе лиц, осужденных к наказаниям и мерам уголовно-правового характера без изоляции от общества и признанных больными наркоманией, к которым применена отсрочка отбывания наказания, лиц, освободившихся из мест лишения свободы, а также лиц, страдающих алкогольной зависимостью</t>
  </si>
  <si>
    <t>Подпрограмма 5 "Обеспечение поэтапного доступа социально ориентированных некоммерческих организаций, осуществляющих деятельность в социальной сфере, к предоставлению социальных услуг гражданам Ненецкого автономного округа на 2017 - 2020 годы"</t>
  </si>
  <si>
    <t>Количество социально ориентированных некоммерческих организаций, за исключением государственных и муниципальных учреждений, осуществляющих деятельность по социальной поддержке и защите граждан</t>
  </si>
  <si>
    <t>Удельный вес негосударственных организаций, оказывающих социальные услуги, от общего количества организаций всех форм собственности</t>
  </si>
  <si>
    <t>план</t>
  </si>
  <si>
    <t>факт</t>
  </si>
  <si>
    <t>Приложение 1</t>
  </si>
  <si>
    <t>Доля граждан, получивших социальную поддержку и государственные социальные гарантии в общей численности граждан, имеющих право на их получение и обратившихся за их получением</t>
  </si>
  <si>
    <t>Отдельное мероприятие "Участие во Всероссийском конкурсе "Семья года" 2017 года"</t>
  </si>
  <si>
    <t>Обеспечение выезда победителей конкурса для вручениянаграды</t>
  </si>
  <si>
    <t>100% = 14 (общее число целевых показателей с уровнем исполнения выше 95%) / 14 (общее количество плановых целевых показателей 2017 года) * 100%  (уровень эффективности реализации Госпрограммы является высоким)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</si>
</sst>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justify" vertical="center"/>
    </xf>
    <xf numFmtId="0" fontId="44" fillId="0" borderId="10" xfId="53" applyFont="1" applyBorder="1" applyAlignment="1">
      <alignment horizontal="left" vertical="top" wrapText="1"/>
      <protection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53" applyFont="1" applyBorder="1" applyAlignment="1">
      <alignment horizontal="left" vertical="top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80" fontId="0" fillId="33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6" xfId="53" applyFont="1" applyBorder="1" applyAlignment="1">
      <alignment horizontal="left" vertical="top" wrapText="1"/>
      <protection/>
    </xf>
    <xf numFmtId="0" fontId="3" fillId="0" borderId="11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46" fillId="0" borderId="16" xfId="53" applyFont="1" applyBorder="1" applyAlignment="1">
      <alignment horizontal="left" vertical="top" wrapText="1"/>
      <protection/>
    </xf>
    <xf numFmtId="0" fontId="46" fillId="0" borderId="11" xfId="53" applyFont="1" applyBorder="1" applyAlignment="1">
      <alignment horizontal="left" vertical="top" wrapText="1"/>
      <protection/>
    </xf>
    <xf numFmtId="0" fontId="46" fillId="0" borderId="12" xfId="53" applyFont="1" applyBorder="1" applyAlignment="1">
      <alignment horizontal="left" vertical="top" wrapText="1"/>
      <protection/>
    </xf>
    <xf numFmtId="1" fontId="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31">
      <selection activeCell="J31" sqref="J31"/>
    </sheetView>
  </sheetViews>
  <sheetFormatPr defaultColWidth="9.00390625" defaultRowHeight="15.75"/>
  <cols>
    <col min="1" max="1" width="37.50390625" style="0" customWidth="1"/>
    <col min="2" max="2" width="9.25390625" style="0" customWidth="1"/>
    <col min="3" max="3" width="10.25390625" style="0" customWidth="1"/>
    <col min="4" max="4" width="9.50390625" style="0" customWidth="1"/>
    <col min="5" max="5" width="9.00390625" style="0" customWidth="1"/>
    <col min="6" max="6" width="9.75390625" style="0" customWidth="1"/>
    <col min="7" max="7" width="13.625" style="0" customWidth="1"/>
    <col min="8" max="8" width="32.75390625" style="0" customWidth="1"/>
  </cols>
  <sheetData>
    <row r="1" spans="1:8" ht="15.75">
      <c r="A1" s="30" t="s">
        <v>43</v>
      </c>
      <c r="B1" s="30"/>
      <c r="C1" s="30"/>
      <c r="D1" s="30"/>
      <c r="E1" s="30"/>
      <c r="F1" s="30"/>
      <c r="G1" s="30"/>
      <c r="H1" s="30"/>
    </row>
    <row r="2" ht="15.75">
      <c r="A2" s="1"/>
    </row>
    <row r="3" spans="1:8" ht="15.75">
      <c r="A3" s="27" t="s">
        <v>0</v>
      </c>
      <c r="B3" s="27"/>
      <c r="C3" s="27"/>
      <c r="D3" s="27"/>
      <c r="E3" s="27"/>
      <c r="F3" s="27"/>
      <c r="G3" s="27"/>
      <c r="H3" s="27"/>
    </row>
    <row r="4" spans="1:8" ht="15.75">
      <c r="A4" s="27" t="s">
        <v>1</v>
      </c>
      <c r="B4" s="27"/>
      <c r="C4" s="27"/>
      <c r="D4" s="27"/>
      <c r="E4" s="27"/>
      <c r="F4" s="27"/>
      <c r="G4" s="27"/>
      <c r="H4" s="27"/>
    </row>
    <row r="5" spans="1:8" ht="15.75">
      <c r="A5" s="27" t="s">
        <v>2</v>
      </c>
      <c r="B5" s="27"/>
      <c r="C5" s="27"/>
      <c r="D5" s="27"/>
      <c r="E5" s="27"/>
      <c r="F5" s="27"/>
      <c r="G5" s="27"/>
      <c r="H5" s="27"/>
    </row>
    <row r="6" spans="1:8" ht="15.75">
      <c r="A6" s="27" t="s">
        <v>14</v>
      </c>
      <c r="B6" s="27"/>
      <c r="C6" s="27"/>
      <c r="D6" s="27"/>
      <c r="E6" s="27"/>
      <c r="F6" s="27"/>
      <c r="G6" s="27"/>
      <c r="H6" s="27"/>
    </row>
    <row r="7" spans="1:8" ht="15.75">
      <c r="A7" s="27" t="s">
        <v>3</v>
      </c>
      <c r="B7" s="27"/>
      <c r="C7" s="27"/>
      <c r="D7" s="27"/>
      <c r="E7" s="27"/>
      <c r="F7" s="27"/>
      <c r="G7" s="27"/>
      <c r="H7" s="27"/>
    </row>
    <row r="8" spans="1:8" ht="15.75">
      <c r="A8" s="27" t="s">
        <v>18</v>
      </c>
      <c r="B8" s="27"/>
      <c r="C8" s="27"/>
      <c r="D8" s="27"/>
      <c r="E8" s="27"/>
      <c r="F8" s="27"/>
      <c r="G8" s="27"/>
      <c r="H8" s="27"/>
    </row>
    <row r="9" ht="15.75">
      <c r="A9" s="1"/>
    </row>
    <row r="10" spans="1:8" ht="132.75" customHeight="1">
      <c r="A10" s="31" t="s">
        <v>4</v>
      </c>
      <c r="B10" s="31" t="s">
        <v>5</v>
      </c>
      <c r="C10" s="31" t="s">
        <v>6</v>
      </c>
      <c r="D10" s="31"/>
      <c r="E10" s="31"/>
      <c r="F10" s="31" t="s">
        <v>7</v>
      </c>
      <c r="G10" s="33" t="s">
        <v>8</v>
      </c>
      <c r="H10" s="31" t="s">
        <v>9</v>
      </c>
    </row>
    <row r="11" spans="1:8" ht="62.25" customHeight="1">
      <c r="A11" s="31"/>
      <c r="B11" s="31"/>
      <c r="C11" s="31" t="s">
        <v>10</v>
      </c>
      <c r="D11" s="31" t="s">
        <v>11</v>
      </c>
      <c r="E11" s="31"/>
      <c r="F11" s="31"/>
      <c r="G11" s="34"/>
      <c r="H11" s="31"/>
    </row>
    <row r="12" spans="1:8" ht="193.5" customHeight="1">
      <c r="A12" s="31"/>
      <c r="B12" s="31"/>
      <c r="C12" s="31"/>
      <c r="D12" s="5" t="s">
        <v>12</v>
      </c>
      <c r="E12" s="5" t="s">
        <v>13</v>
      </c>
      <c r="F12" s="31"/>
      <c r="G12" s="35"/>
      <c r="H12" s="31"/>
    </row>
    <row r="13" spans="1:8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</row>
    <row r="14" spans="1:8" ht="21" customHeight="1">
      <c r="A14" s="32" t="s">
        <v>22</v>
      </c>
      <c r="B14" s="32"/>
      <c r="C14" s="32"/>
      <c r="D14" s="32"/>
      <c r="E14" s="32"/>
      <c r="F14" s="32"/>
      <c r="G14" s="32"/>
      <c r="H14" s="32"/>
    </row>
    <row r="15" spans="1:8" ht="80.25" customHeight="1">
      <c r="A15" s="4" t="s">
        <v>44</v>
      </c>
      <c r="B15" s="19" t="s">
        <v>17</v>
      </c>
      <c r="C15" s="5">
        <v>100</v>
      </c>
      <c r="D15" s="5">
        <v>100</v>
      </c>
      <c r="E15" s="21">
        <v>100</v>
      </c>
      <c r="F15" s="5">
        <v>0</v>
      </c>
      <c r="G15" s="5">
        <f>E15/D15*100</f>
        <v>100</v>
      </c>
      <c r="H15" s="7"/>
    </row>
    <row r="16" spans="1:8" ht="19.5" customHeight="1">
      <c r="A16" s="37" t="s">
        <v>45</v>
      </c>
      <c r="B16" s="37"/>
      <c r="C16" s="37"/>
      <c r="D16" s="37"/>
      <c r="E16" s="37"/>
      <c r="F16" s="37"/>
      <c r="G16" s="37"/>
      <c r="H16" s="38"/>
    </row>
    <row r="17" spans="1:8" ht="35.25" customHeight="1">
      <c r="A17" s="25" t="s">
        <v>46</v>
      </c>
      <c r="B17" s="26" t="s">
        <v>17</v>
      </c>
      <c r="C17" s="26">
        <v>0</v>
      </c>
      <c r="D17" s="26">
        <v>100</v>
      </c>
      <c r="E17" s="21">
        <v>0</v>
      </c>
      <c r="F17" s="26">
        <v>0</v>
      </c>
      <c r="G17" s="26">
        <v>0</v>
      </c>
      <c r="H17" s="7"/>
    </row>
    <row r="18" spans="1:8" ht="18" customHeight="1">
      <c r="A18" s="28" t="s">
        <v>23</v>
      </c>
      <c r="B18" s="28"/>
      <c r="C18" s="28"/>
      <c r="D18" s="28"/>
      <c r="E18" s="28"/>
      <c r="F18" s="28"/>
      <c r="G18" s="28"/>
      <c r="H18" s="29"/>
    </row>
    <row r="19" spans="1:8" s="15" customFormat="1" ht="92.25" customHeight="1">
      <c r="A19" s="11" t="s">
        <v>24</v>
      </c>
      <c r="B19" s="18" t="s">
        <v>17</v>
      </c>
      <c r="C19" s="12">
        <v>0</v>
      </c>
      <c r="D19" s="12">
        <v>0.5</v>
      </c>
      <c r="E19" s="24">
        <v>5.69</v>
      </c>
      <c r="F19" s="12">
        <v>0</v>
      </c>
      <c r="G19" s="13">
        <f>E19/D19*100</f>
        <v>1138</v>
      </c>
      <c r="H19" s="14"/>
    </row>
    <row r="20" spans="1:8" ht="80.25" customHeight="1">
      <c r="A20" s="6" t="s">
        <v>25</v>
      </c>
      <c r="B20" s="18" t="s">
        <v>17</v>
      </c>
      <c r="C20" s="5">
        <v>0</v>
      </c>
      <c r="D20" s="5">
        <v>0.5</v>
      </c>
      <c r="E20" s="21">
        <v>2.27</v>
      </c>
      <c r="F20" s="5">
        <v>0</v>
      </c>
      <c r="G20" s="8">
        <f>E20/D20*100</f>
        <v>454</v>
      </c>
      <c r="H20" s="9"/>
    </row>
    <row r="21" spans="1:8" s="15" customFormat="1" ht="64.5" customHeight="1">
      <c r="A21" s="11" t="s">
        <v>26</v>
      </c>
      <c r="B21" s="18" t="s">
        <v>17</v>
      </c>
      <c r="C21" s="12">
        <v>45.6</v>
      </c>
      <c r="D21" s="12">
        <v>43.9</v>
      </c>
      <c r="E21" s="24">
        <v>55.66</v>
      </c>
      <c r="F21" s="12">
        <v>-11</v>
      </c>
      <c r="G21" s="17">
        <f>E21/D21*100</f>
        <v>126.78815489749431</v>
      </c>
      <c r="H21" s="16"/>
    </row>
    <row r="22" spans="1:8" s="15" customFormat="1" ht="206.25" customHeight="1">
      <c r="A22" s="25" t="s">
        <v>20</v>
      </c>
      <c r="B22" s="26" t="s">
        <v>17</v>
      </c>
      <c r="C22" s="26">
        <v>9.7</v>
      </c>
      <c r="D22" s="26">
        <v>9.33</v>
      </c>
      <c r="E22" s="26">
        <v>9.81</v>
      </c>
      <c r="F22" s="26">
        <v>0</v>
      </c>
      <c r="G22" s="45">
        <f>(D22-(E22-D22))*100/D22</f>
        <v>94.85530546623794</v>
      </c>
      <c r="H22" s="7" t="s">
        <v>19</v>
      </c>
    </row>
    <row r="23" spans="1:8" ht="21" customHeight="1">
      <c r="A23" s="32" t="s">
        <v>27</v>
      </c>
      <c r="B23" s="32"/>
      <c r="C23" s="32"/>
      <c r="D23" s="32"/>
      <c r="E23" s="32"/>
      <c r="F23" s="32"/>
      <c r="G23" s="32"/>
      <c r="H23" s="32"/>
    </row>
    <row r="24" spans="1:8" ht="66" customHeight="1">
      <c r="A24" s="4" t="s">
        <v>28</v>
      </c>
      <c r="B24" s="5" t="s">
        <v>17</v>
      </c>
      <c r="C24" s="5">
        <v>79</v>
      </c>
      <c r="D24" s="5">
        <v>80</v>
      </c>
      <c r="E24" s="21">
        <v>80.5</v>
      </c>
      <c r="F24" s="5">
        <v>0</v>
      </c>
      <c r="G24" s="8">
        <f>E24/D24*100</f>
        <v>100.62500000000001</v>
      </c>
      <c r="H24" s="4"/>
    </row>
    <row r="25" spans="1:8" ht="96" customHeight="1">
      <c r="A25" s="25" t="s">
        <v>21</v>
      </c>
      <c r="B25" s="26" t="s">
        <v>17</v>
      </c>
      <c r="C25" s="26">
        <v>98.7</v>
      </c>
      <c r="D25" s="26">
        <v>99</v>
      </c>
      <c r="E25" s="21">
        <v>99</v>
      </c>
      <c r="F25" s="26">
        <v>0</v>
      </c>
      <c r="G25" s="26">
        <f>E25/D25*100</f>
        <v>100</v>
      </c>
      <c r="H25" s="7"/>
    </row>
    <row r="26" spans="1:8" ht="21.75" customHeight="1">
      <c r="A26" s="36" t="s">
        <v>29</v>
      </c>
      <c r="B26" s="37"/>
      <c r="C26" s="37"/>
      <c r="D26" s="37"/>
      <c r="E26" s="37"/>
      <c r="F26" s="37"/>
      <c r="G26" s="37"/>
      <c r="H26" s="38"/>
    </row>
    <row r="27" spans="1:8" ht="78" customHeight="1">
      <c r="A27" s="4" t="s">
        <v>30</v>
      </c>
      <c r="B27" s="5" t="s">
        <v>32</v>
      </c>
      <c r="C27" s="5">
        <v>2.312</v>
      </c>
      <c r="D27" s="20">
        <v>2.31</v>
      </c>
      <c r="E27" s="21">
        <v>2.608</v>
      </c>
      <c r="F27" s="10">
        <v>0</v>
      </c>
      <c r="G27" s="8">
        <f aca="true" t="shared" si="0" ref="G27:G34">E27/D27*100</f>
        <v>112.9004329004329</v>
      </c>
      <c r="H27" s="4"/>
    </row>
    <row r="28" spans="1:8" ht="111.75" customHeight="1">
      <c r="A28" s="4" t="s">
        <v>31</v>
      </c>
      <c r="B28" s="5" t="s">
        <v>33</v>
      </c>
      <c r="C28" s="5">
        <v>15.9</v>
      </c>
      <c r="D28" s="5">
        <v>15.7</v>
      </c>
      <c r="E28" s="21">
        <v>15.07</v>
      </c>
      <c r="F28" s="10">
        <v>0</v>
      </c>
      <c r="G28" s="8">
        <f t="shared" si="0"/>
        <v>95.98726114649682</v>
      </c>
      <c r="H28" s="4"/>
    </row>
    <row r="29" spans="1:8" ht="32.25" customHeight="1">
      <c r="A29" s="36" t="s">
        <v>34</v>
      </c>
      <c r="B29" s="37"/>
      <c r="C29" s="37"/>
      <c r="D29" s="37"/>
      <c r="E29" s="37"/>
      <c r="F29" s="37"/>
      <c r="G29" s="37"/>
      <c r="H29" s="38"/>
    </row>
    <row r="30" spans="1:8" ht="409.5" customHeight="1">
      <c r="A30" s="4" t="s">
        <v>35</v>
      </c>
      <c r="B30" s="5" t="s">
        <v>36</v>
      </c>
      <c r="C30" s="5">
        <v>16</v>
      </c>
      <c r="D30" s="5">
        <v>2</v>
      </c>
      <c r="E30" s="21">
        <v>2</v>
      </c>
      <c r="F30" s="10">
        <v>0</v>
      </c>
      <c r="G30" s="10">
        <f t="shared" si="0"/>
        <v>100</v>
      </c>
      <c r="H30" s="4"/>
    </row>
    <row r="31" spans="1:8" ht="186.75" customHeight="1">
      <c r="A31" s="4" t="s">
        <v>37</v>
      </c>
      <c r="B31" s="5" t="s">
        <v>17</v>
      </c>
      <c r="C31" s="5">
        <v>15</v>
      </c>
      <c r="D31" s="5">
        <v>2</v>
      </c>
      <c r="E31" s="21">
        <v>2</v>
      </c>
      <c r="F31" s="10">
        <v>0</v>
      </c>
      <c r="G31" s="10">
        <f t="shared" si="0"/>
        <v>100</v>
      </c>
      <c r="H31" s="4"/>
    </row>
    <row r="32" spans="1:8" ht="40.5" customHeight="1">
      <c r="A32" s="36" t="s">
        <v>38</v>
      </c>
      <c r="B32" s="37"/>
      <c r="C32" s="37"/>
      <c r="D32" s="37"/>
      <c r="E32" s="37"/>
      <c r="F32" s="37"/>
      <c r="G32" s="37"/>
      <c r="H32" s="38"/>
    </row>
    <row r="33" spans="1:8" ht="93.75" customHeight="1">
      <c r="A33" s="4" t="s">
        <v>39</v>
      </c>
      <c r="B33" s="5" t="s">
        <v>36</v>
      </c>
      <c r="C33" s="5">
        <v>0</v>
      </c>
      <c r="D33" s="5">
        <v>2</v>
      </c>
      <c r="E33" s="21">
        <v>2</v>
      </c>
      <c r="F33" s="10">
        <v>0</v>
      </c>
      <c r="G33" s="10">
        <f t="shared" si="0"/>
        <v>100</v>
      </c>
      <c r="H33" s="4"/>
    </row>
    <row r="34" spans="1:8" ht="65.25" customHeight="1">
      <c r="A34" s="4" t="s">
        <v>40</v>
      </c>
      <c r="B34" s="5" t="s">
        <v>17</v>
      </c>
      <c r="C34" s="5">
        <v>6.7</v>
      </c>
      <c r="D34" s="5">
        <v>8.8</v>
      </c>
      <c r="E34" s="21">
        <v>13.3</v>
      </c>
      <c r="F34" s="10">
        <v>0</v>
      </c>
      <c r="G34" s="8">
        <f t="shared" si="0"/>
        <v>151.13636363636363</v>
      </c>
      <c r="H34" s="4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5.75">
      <c r="A36" s="42" t="s">
        <v>15</v>
      </c>
      <c r="B36" s="43"/>
      <c r="C36" s="43"/>
      <c r="D36" s="43"/>
      <c r="E36" s="43"/>
      <c r="F36" s="43"/>
      <c r="G36" s="43"/>
      <c r="H36" s="44"/>
    </row>
    <row r="37" spans="1:8" ht="27.75" customHeight="1">
      <c r="A37" s="2" t="s">
        <v>16</v>
      </c>
      <c r="B37" s="39" t="s">
        <v>47</v>
      </c>
      <c r="C37" s="40"/>
      <c r="D37" s="40"/>
      <c r="E37" s="40"/>
      <c r="F37" s="40"/>
      <c r="G37" s="40"/>
      <c r="H37" s="41"/>
    </row>
  </sheetData>
  <sheetProtection/>
  <mergeCells count="24">
    <mergeCell ref="A5:H5"/>
    <mergeCell ref="A6:H6"/>
    <mergeCell ref="A7:H7"/>
    <mergeCell ref="A8:H8"/>
    <mergeCell ref="A26:H26"/>
    <mergeCell ref="A29:H29"/>
    <mergeCell ref="A16:H16"/>
    <mergeCell ref="A14:H14"/>
    <mergeCell ref="G10:G12"/>
    <mergeCell ref="F10:F12"/>
    <mergeCell ref="A32:H32"/>
    <mergeCell ref="B37:H37"/>
    <mergeCell ref="A36:H36"/>
    <mergeCell ref="A23:H23"/>
    <mergeCell ref="A3:H3"/>
    <mergeCell ref="A4:H4"/>
    <mergeCell ref="A18:H18"/>
    <mergeCell ref="A1:H1"/>
    <mergeCell ref="B10:B12"/>
    <mergeCell ref="C10:E10"/>
    <mergeCell ref="D11:E11"/>
    <mergeCell ref="A10:A12"/>
    <mergeCell ref="H10:H12"/>
    <mergeCell ref="C11:C12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55">
      <selection activeCell="D82" sqref="D82"/>
    </sheetView>
  </sheetViews>
  <sheetFormatPr defaultColWidth="9.00390625" defaultRowHeight="15.75"/>
  <cols>
    <col min="1" max="1" width="14.125" style="0" customWidth="1"/>
    <col min="2" max="2" width="15.00390625" style="0" customWidth="1"/>
  </cols>
  <sheetData>
    <row r="1" spans="1:2" ht="15.75">
      <c r="A1" s="22" t="s">
        <v>41</v>
      </c>
      <c r="B1" s="22" t="s">
        <v>42</v>
      </c>
    </row>
    <row r="2" spans="1:2" ht="15.75">
      <c r="A2">
        <v>2916</v>
      </c>
      <c r="B2">
        <v>2915</v>
      </c>
    </row>
    <row r="3" spans="1:2" ht="15.75">
      <c r="A3">
        <v>145</v>
      </c>
      <c r="B3">
        <v>145</v>
      </c>
    </row>
    <row r="4" spans="1:2" ht="15.75">
      <c r="A4">
        <v>2</v>
      </c>
      <c r="B4">
        <v>2</v>
      </c>
    </row>
    <row r="5" spans="1:2" ht="15.75">
      <c r="A5">
        <v>5</v>
      </c>
      <c r="B5">
        <v>5</v>
      </c>
    </row>
    <row r="6" spans="1:2" ht="15.75">
      <c r="A6">
        <v>125</v>
      </c>
      <c r="B6">
        <v>122</v>
      </c>
    </row>
    <row r="7" spans="1:2" ht="15.75">
      <c r="A7">
        <v>25</v>
      </c>
      <c r="B7">
        <v>25</v>
      </c>
    </row>
    <row r="8" spans="1:2" ht="15.75">
      <c r="A8">
        <v>33</v>
      </c>
      <c r="B8">
        <v>33</v>
      </c>
    </row>
    <row r="9" spans="1:2" ht="15.75">
      <c r="A9">
        <v>63</v>
      </c>
      <c r="B9">
        <v>63</v>
      </c>
    </row>
    <row r="10" spans="1:2" ht="15.75">
      <c r="A10">
        <v>4</v>
      </c>
      <c r="B10">
        <v>2</v>
      </c>
    </row>
    <row r="11" spans="1:2" ht="15.75">
      <c r="A11">
        <v>6</v>
      </c>
      <c r="B11">
        <v>6</v>
      </c>
    </row>
    <row r="12" spans="1:2" ht="15.75">
      <c r="A12">
        <v>6</v>
      </c>
      <c r="B12">
        <v>6</v>
      </c>
    </row>
    <row r="13" spans="1:2" ht="15.75">
      <c r="A13">
        <v>64</v>
      </c>
      <c r="B13">
        <v>64</v>
      </c>
    </row>
    <row r="14" spans="1:2" ht="15.75">
      <c r="A14">
        <v>253</v>
      </c>
      <c r="B14">
        <v>253</v>
      </c>
    </row>
    <row r="15" spans="1:2" ht="15.75">
      <c r="A15">
        <v>61</v>
      </c>
      <c r="B15">
        <v>61</v>
      </c>
    </row>
    <row r="16" spans="1:2" ht="15.75">
      <c r="A16">
        <v>305</v>
      </c>
      <c r="B16">
        <v>304</v>
      </c>
    </row>
    <row r="17" spans="1:2" ht="15.75">
      <c r="A17">
        <v>230</v>
      </c>
      <c r="B17">
        <v>230</v>
      </c>
    </row>
    <row r="18" spans="1:2" ht="15.75">
      <c r="A18">
        <v>8</v>
      </c>
      <c r="B18">
        <v>6</v>
      </c>
    </row>
    <row r="19" spans="1:2" ht="15.75">
      <c r="A19">
        <v>16</v>
      </c>
      <c r="B19">
        <v>16</v>
      </c>
    </row>
    <row r="20" spans="1:2" ht="15.75">
      <c r="A20">
        <v>12</v>
      </c>
      <c r="B20">
        <v>12</v>
      </c>
    </row>
    <row r="21" spans="1:2" ht="15.75">
      <c r="A21">
        <v>5</v>
      </c>
      <c r="B21">
        <v>4</v>
      </c>
    </row>
    <row r="22" spans="1:2" ht="15.75">
      <c r="A22">
        <v>9</v>
      </c>
      <c r="B22">
        <v>9</v>
      </c>
    </row>
    <row r="23" spans="1:2" ht="15.75">
      <c r="A23">
        <v>5</v>
      </c>
      <c r="B23">
        <v>5</v>
      </c>
    </row>
    <row r="24" spans="1:2" ht="15.75">
      <c r="A24">
        <v>6</v>
      </c>
      <c r="B24">
        <v>5</v>
      </c>
    </row>
    <row r="25" spans="1:2" ht="15.75">
      <c r="A25">
        <v>8</v>
      </c>
      <c r="B25">
        <v>8</v>
      </c>
    </row>
    <row r="26" spans="1:2" ht="15.75">
      <c r="A26">
        <v>7</v>
      </c>
      <c r="B26">
        <v>7</v>
      </c>
    </row>
    <row r="27" spans="1:2" ht="15.75">
      <c r="A27">
        <v>289</v>
      </c>
      <c r="B27">
        <v>285</v>
      </c>
    </row>
    <row r="28" spans="1:2" ht="15.75">
      <c r="A28">
        <v>5</v>
      </c>
      <c r="B28">
        <v>5</v>
      </c>
    </row>
    <row r="29" spans="1:2" ht="15.75">
      <c r="A29">
        <v>188</v>
      </c>
      <c r="B29">
        <v>188</v>
      </c>
    </row>
    <row r="30" spans="1:2" ht="15.75">
      <c r="A30">
        <v>900</v>
      </c>
      <c r="B30">
        <v>900</v>
      </c>
    </row>
    <row r="31" spans="1:2" ht="15.75">
      <c r="A31">
        <v>76</v>
      </c>
      <c r="B31">
        <v>76</v>
      </c>
    </row>
    <row r="32" spans="1:2" ht="15.75">
      <c r="A32">
        <v>124</v>
      </c>
      <c r="B32">
        <v>113</v>
      </c>
    </row>
    <row r="33" spans="1:2" ht="15.75">
      <c r="A33">
        <v>5</v>
      </c>
      <c r="B33">
        <v>5</v>
      </c>
    </row>
    <row r="34" spans="1:2" ht="15.75">
      <c r="A34">
        <v>8</v>
      </c>
      <c r="B34">
        <v>8</v>
      </c>
    </row>
    <row r="35" spans="1:2" ht="15.75">
      <c r="A35">
        <v>4</v>
      </c>
      <c r="B35">
        <v>2</v>
      </c>
    </row>
    <row r="36" spans="1:2" ht="15.75">
      <c r="A36">
        <v>155</v>
      </c>
      <c r="B36">
        <v>153</v>
      </c>
    </row>
    <row r="37" spans="1:2" ht="15.75">
      <c r="A37">
        <v>1</v>
      </c>
      <c r="B37">
        <v>1</v>
      </c>
    </row>
    <row r="38" spans="1:2" ht="15.75">
      <c r="A38">
        <v>12</v>
      </c>
      <c r="B38">
        <v>12</v>
      </c>
    </row>
    <row r="39" spans="1:2" ht="15.75">
      <c r="A39">
        <v>195</v>
      </c>
      <c r="B39">
        <v>194</v>
      </c>
    </row>
    <row r="40" spans="1:2" ht="15.75">
      <c r="A40">
        <v>1</v>
      </c>
      <c r="B40">
        <v>1</v>
      </c>
    </row>
    <row r="41" spans="1:2" ht="15.75">
      <c r="A41">
        <v>11</v>
      </c>
      <c r="B41">
        <v>11</v>
      </c>
    </row>
    <row r="42" spans="1:2" ht="15.75">
      <c r="A42">
        <v>150</v>
      </c>
      <c r="B42">
        <v>148</v>
      </c>
    </row>
    <row r="43" spans="1:2" ht="15.75">
      <c r="A43">
        <v>20</v>
      </c>
      <c r="B43">
        <v>18</v>
      </c>
    </row>
    <row r="44" spans="1:2" ht="15.75">
      <c r="A44">
        <v>153</v>
      </c>
      <c r="B44">
        <v>153</v>
      </c>
    </row>
    <row r="45" spans="1:2" ht="15.75">
      <c r="A45">
        <v>500</v>
      </c>
      <c r="B45">
        <v>500</v>
      </c>
    </row>
    <row r="46" spans="1:2" ht="15.75">
      <c r="A46">
        <v>1001</v>
      </c>
      <c r="B46">
        <v>990</v>
      </c>
    </row>
    <row r="47" spans="1:2" ht="15.75">
      <c r="A47">
        <v>1403</v>
      </c>
      <c r="B47">
        <v>1403</v>
      </c>
    </row>
    <row r="48" spans="1:2" ht="15.75">
      <c r="A48">
        <v>1</v>
      </c>
      <c r="B48">
        <v>1</v>
      </c>
    </row>
    <row r="49" spans="1:2" ht="15.75">
      <c r="A49">
        <v>224</v>
      </c>
      <c r="B49">
        <v>223</v>
      </c>
    </row>
    <row r="50" spans="1:2" ht="15.75">
      <c r="A50">
        <v>6</v>
      </c>
      <c r="B50">
        <v>6</v>
      </c>
    </row>
    <row r="51" spans="1:2" ht="15.75">
      <c r="A51">
        <v>6</v>
      </c>
      <c r="B51">
        <v>6</v>
      </c>
    </row>
    <row r="52" spans="1:2" ht="15.75">
      <c r="A52">
        <v>54</v>
      </c>
      <c r="B52">
        <v>50</v>
      </c>
    </row>
    <row r="53" spans="1:2" ht="15.75">
      <c r="A53">
        <v>1</v>
      </c>
      <c r="B53">
        <v>1</v>
      </c>
    </row>
    <row r="54" spans="1:2" ht="15.75">
      <c r="A54">
        <v>2004</v>
      </c>
      <c r="B54">
        <v>2003</v>
      </c>
    </row>
    <row r="55" spans="1:2" ht="15.75">
      <c r="A55">
        <v>4554</v>
      </c>
      <c r="B55">
        <v>4509</v>
      </c>
    </row>
    <row r="56" spans="1:2" ht="15.75">
      <c r="A56">
        <v>437</v>
      </c>
      <c r="B56">
        <v>428</v>
      </c>
    </row>
    <row r="57" spans="1:2" ht="15.75">
      <c r="A57">
        <v>3597</v>
      </c>
      <c r="B57">
        <v>3597</v>
      </c>
    </row>
    <row r="58" spans="1:2" ht="15.75">
      <c r="A58">
        <v>4</v>
      </c>
      <c r="B58">
        <v>4</v>
      </c>
    </row>
    <row r="59" spans="1:2" ht="15.75">
      <c r="A59">
        <v>3</v>
      </c>
      <c r="B59">
        <v>3</v>
      </c>
    </row>
    <row r="60" spans="1:2" ht="15.75">
      <c r="A60">
        <v>11</v>
      </c>
      <c r="B60">
        <v>11</v>
      </c>
    </row>
    <row r="61" spans="1:2" ht="15.75">
      <c r="A61">
        <v>2</v>
      </c>
      <c r="B61">
        <v>2</v>
      </c>
    </row>
    <row r="62" spans="1:2" ht="15.75">
      <c r="A62">
        <v>3625</v>
      </c>
      <c r="B62">
        <v>3625</v>
      </c>
    </row>
    <row r="63" spans="1:2" ht="15.75">
      <c r="A63">
        <v>224</v>
      </c>
      <c r="B63">
        <v>223</v>
      </c>
    </row>
    <row r="64" spans="1:2" ht="15.75">
      <c r="A64">
        <v>20</v>
      </c>
      <c r="B64">
        <v>19</v>
      </c>
    </row>
    <row r="65" spans="1:2" ht="15.75">
      <c r="A65">
        <v>5</v>
      </c>
      <c r="B65">
        <v>5</v>
      </c>
    </row>
    <row r="66" spans="1:2" ht="15.75">
      <c r="A66">
        <v>248</v>
      </c>
      <c r="B66">
        <v>248</v>
      </c>
    </row>
    <row r="67" spans="1:2" ht="15.75">
      <c r="A67">
        <v>2</v>
      </c>
      <c r="B67">
        <v>2</v>
      </c>
    </row>
    <row r="68" spans="1:2" ht="15.75">
      <c r="A68">
        <v>49</v>
      </c>
      <c r="B68">
        <v>49</v>
      </c>
    </row>
    <row r="69" spans="1:2" ht="15.75">
      <c r="A69">
        <v>1164</v>
      </c>
      <c r="B69">
        <v>1164</v>
      </c>
    </row>
    <row r="70" spans="1:2" ht="15.75">
      <c r="A70">
        <v>1169</v>
      </c>
      <c r="B70">
        <v>1169</v>
      </c>
    </row>
    <row r="71" spans="1:2" ht="15.75">
      <c r="A71">
        <v>1</v>
      </c>
      <c r="B71">
        <v>0</v>
      </c>
    </row>
    <row r="72" spans="1:2" ht="15.75">
      <c r="A72">
        <v>25</v>
      </c>
      <c r="B72">
        <v>25</v>
      </c>
    </row>
    <row r="73" spans="1:2" ht="15.75">
      <c r="A73">
        <v>607</v>
      </c>
      <c r="B73">
        <v>607</v>
      </c>
    </row>
    <row r="74" spans="1:2" ht="15.75">
      <c r="A74">
        <v>335</v>
      </c>
      <c r="B74">
        <v>335</v>
      </c>
    </row>
    <row r="75" spans="1:2" ht="15.75">
      <c r="A75">
        <v>4517</v>
      </c>
      <c r="B75">
        <v>4516</v>
      </c>
    </row>
    <row r="76" spans="1:2" ht="15.75">
      <c r="A76">
        <v>360</v>
      </c>
      <c r="B76">
        <v>359</v>
      </c>
    </row>
    <row r="77" spans="1:2" ht="15.75">
      <c r="A77">
        <v>738</v>
      </c>
      <c r="B77">
        <v>738</v>
      </c>
    </row>
    <row r="78" spans="1:2" ht="15.75">
      <c r="A78">
        <v>325</v>
      </c>
      <c r="B78">
        <v>323</v>
      </c>
    </row>
    <row r="79" spans="1:2" ht="15.75">
      <c r="A79">
        <v>78</v>
      </c>
      <c r="B79">
        <v>78</v>
      </c>
    </row>
    <row r="80" spans="1:2" ht="15.75">
      <c r="A80">
        <v>6</v>
      </c>
      <c r="B80">
        <v>6</v>
      </c>
    </row>
    <row r="81" spans="1:2" ht="15.75">
      <c r="A81">
        <v>390</v>
      </c>
      <c r="B81">
        <v>390</v>
      </c>
    </row>
    <row r="82" spans="1:2" ht="18.75">
      <c r="A82" s="23">
        <f>SUM(A2:A81)</f>
        <v>34312</v>
      </c>
      <c r="B82" s="23">
        <f>SUM(B2:B81)</f>
        <v>34199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Ekonomist2</dc:creator>
  <cp:keywords/>
  <dc:description/>
  <cp:lastModifiedBy>Дудакалов Александр Владимирович</cp:lastModifiedBy>
  <cp:lastPrinted>2017-03-03T08:28:43Z</cp:lastPrinted>
  <dcterms:created xsi:type="dcterms:W3CDTF">2016-02-18T11:25:05Z</dcterms:created>
  <dcterms:modified xsi:type="dcterms:W3CDTF">2018-04-02T13:53:13Z</dcterms:modified>
  <cp:category/>
  <cp:version/>
  <cp:contentType/>
  <cp:contentStatus/>
</cp:coreProperties>
</file>