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45" windowWidth="14805" windowHeight="5970" tabRatio="915" activeTab="1"/>
  </bookViews>
  <sheets>
    <sheet name="приложение 10 (дн.стац)" sheetId="1" r:id="rId1"/>
    <sheet name="приложение 11 (стац)" sheetId="2" r:id="rId2"/>
  </sheets>
  <definedNames>
    <definedName name="_xlnm.Print_Area" localSheetId="0">'приложение 10 (дн.стац)'!$A$1:$I$98</definedName>
    <definedName name="_xlnm.Print_Area" localSheetId="1">'приложение 11 (стац)'!$A$1:$I$512</definedName>
  </definedNames>
  <calcPr fullCalcOnLoad="1"/>
</workbook>
</file>

<file path=xl/sharedStrings.xml><?xml version="1.0" encoding="utf-8"?>
<sst xmlns="http://schemas.openxmlformats.org/spreadsheetml/2006/main" count="1059" uniqueCount="494">
  <si>
    <t>Всего</t>
  </si>
  <si>
    <t>Для взрослого населения</t>
  </si>
  <si>
    <t>Для детского населения</t>
  </si>
  <si>
    <t>Количество случаев госпитализаций</t>
  </si>
  <si>
    <t>Субъект РФ</t>
  </si>
  <si>
    <t>Наименование МО</t>
  </si>
  <si>
    <t>Архангельская область</t>
  </si>
  <si>
    <t>ГБУЗ АО "АОКБ"</t>
  </si>
  <si>
    <t>ГБУЗ АО "АРХАНГЕЛЬСКИЙ КЛИНИЧЕСКИЙ РОДИЛЬНЫЙ ДОМ ИМ.К.Н.САМОЙЛОВОЙ"</t>
  </si>
  <si>
    <t>ГБУЗ АО "АОДКБ"</t>
  </si>
  <si>
    <t>ГАУЗ АО "АКОБ"</t>
  </si>
  <si>
    <t>ГБУ АО "АКОД"</t>
  </si>
  <si>
    <t>ГБУЗ АРХАНГЕЛЬСКОЙ ОБЛАСТИ "ПЕРВАЯ ГКБ ИМ. Е.Е. ВОЛОСЕВИЧ"</t>
  </si>
  <si>
    <t>ФГБУЗ СМКЦ ИМ. Н.А. СЕМАШКО ФМБА РОССИИ</t>
  </si>
  <si>
    <t>г. Москва</t>
  </si>
  <si>
    <t>СПБ ГБУЗ "БОЛЬНИЦА БОТКИНА"</t>
  </si>
  <si>
    <t>ФГБОУ ВО СПБ ГПМУ МИНЗДРАВА РОССИИ</t>
  </si>
  <si>
    <t>ФГБУ "НИИ ОНКОЛОГИИ ИМ.Н.Н. ПЕТРОВА" МИНЗДРАВА РОССИИ</t>
  </si>
  <si>
    <t>ФГБОУ ВО ПСПБГМУ ИМ. И.П. ПАВЛОВА МИНЗДРАВА РОССИИ</t>
  </si>
  <si>
    <t>ФГБОУ ВО СЗГМУ ИМ. И.И. МЕЧНИКОВА МИНЗДРАВА РОССИИ</t>
  </si>
  <si>
    <t>Кировская область</t>
  </si>
  <si>
    <t>Московская область</t>
  </si>
  <si>
    <t>Республика Коми</t>
  </si>
  <si>
    <t>ГБУЗ РК "ИНТИНСКАЯ ЦГБ"</t>
  </si>
  <si>
    <t>ГБУЗ РК "ВИБ"</t>
  </si>
  <si>
    <t>Нижегородская область</t>
  </si>
  <si>
    <t>гематологии</t>
  </si>
  <si>
    <t>инфекционным болезням</t>
  </si>
  <si>
    <t>кардиологии</t>
  </si>
  <si>
    <t>неврологии</t>
  </si>
  <si>
    <t>нейрохирургии</t>
  </si>
  <si>
    <t>нефрологии</t>
  </si>
  <si>
    <t>пульмонологии</t>
  </si>
  <si>
    <t>ревматологии</t>
  </si>
  <si>
    <t>сердечно-сосудистой хирургии</t>
  </si>
  <si>
    <t>травматологии и ортопедии</t>
  </si>
  <si>
    <t>урологии</t>
  </si>
  <si>
    <t>эндокринологии</t>
  </si>
  <si>
    <t>акушерству и гинекологии (за исключением использования вспомогательных репродуктивных технологий)</t>
  </si>
  <si>
    <t>оториноларингологии (за исключением кохлеарной имплантации)</t>
  </si>
  <si>
    <t>челюстно-лицевой хирургии</t>
  </si>
  <si>
    <t>неонатологии</t>
  </si>
  <si>
    <t>анестезиологии и реаниматологии</t>
  </si>
  <si>
    <t>детской кардиологии</t>
  </si>
  <si>
    <t>детской хирургии</t>
  </si>
  <si>
    <t>педиатрии</t>
  </si>
  <si>
    <t>детской эндокринологии</t>
  </si>
  <si>
    <t>детской урологии-андрологии</t>
  </si>
  <si>
    <t>офтальмологии</t>
  </si>
  <si>
    <t>онкологии</t>
  </si>
  <si>
    <t>хирургии</t>
  </si>
  <si>
    <t>медицинской реабилитации</t>
  </si>
  <si>
    <t>терапии</t>
  </si>
  <si>
    <t>дерматовенерологии</t>
  </si>
  <si>
    <t>ФГБУ "РНИИТО ИМ. Р.Р. ВРЕДЕНА" МИНЗДРАВА РОССИИ</t>
  </si>
  <si>
    <t>Количество случаев лечения</t>
  </si>
  <si>
    <t>Краснодарский край</t>
  </si>
  <si>
    <t>ГБУЗ АРХАНГЕЛЬСКОЙ ОБЛАСТИ"СГБ № 1"</t>
  </si>
  <si>
    <t>Ярославская область</t>
  </si>
  <si>
    <t>радиологии</t>
  </si>
  <si>
    <t>ГБУЗ "КРАЕВАЯ БОЛЬНИЦА №4"</t>
  </si>
  <si>
    <t>ГБУЗ АО "СГДКБ"</t>
  </si>
  <si>
    <t>ГБУЗ АРХАНГЕЛЬСКОЙ ОБЛАСТИ "МЦРБ"</t>
  </si>
  <si>
    <t>ГАУЗ АО "АККВД"</t>
  </si>
  <si>
    <t>ГБУЗ АО "АРХАНГЕЛЬСКАЯ ГОРОДСКАЯ КЛИНИЧЕСКАЯ БОЛЬНИЦА № 6"</t>
  </si>
  <si>
    <t>Белгородская область</t>
  </si>
  <si>
    <t>Владимирская область</t>
  </si>
  <si>
    <t>Вологодская область</t>
  </si>
  <si>
    <t>ФГБУ "НИДОИ ИМ. Г.И. ТУРНЕРА" МИНЗДРАВА РОССИИ</t>
  </si>
  <si>
    <t>ГБУЗ АРХАНГЕЛЬСКОЙ ОБЛАСТИ "КОТЛАССКАЯ ЦГБ"</t>
  </si>
  <si>
    <t>ГБУЗ АРХАНГЕЛЬСКОЙ ОБЛАСТИ "ВЕРХНЕТОЕМСКАЯ ЦРБ"</t>
  </si>
  <si>
    <t>Ленинградская область</t>
  </si>
  <si>
    <t>ГБУЗ РК "УСТЬ-ЦИЛЕМСКАЯ ЦРБ"</t>
  </si>
  <si>
    <t>ГБУЗ РК "ВБСМП"</t>
  </si>
  <si>
    <t>ГБУЗ РК "УСИНСКАЯ ЦРБ"</t>
  </si>
  <si>
    <t>Стоимость случаев госпитализаций</t>
  </si>
  <si>
    <t>Стоимость случаев лечения</t>
  </si>
  <si>
    <t>Профиль медицинской помощи</t>
  </si>
  <si>
    <t>Волгоградская область</t>
  </si>
  <si>
    <t>детской онкологии</t>
  </si>
  <si>
    <t>хирургии (абдоминальной)</t>
  </si>
  <si>
    <t>Калининградская область</t>
  </si>
  <si>
    <t>Калужская область</t>
  </si>
  <si>
    <t>СПБ ГБУЗ "ГОРОДСКАЯ БОЛЬНИЦА №15"</t>
  </si>
  <si>
    <t>СПБ ГБУЗ "ГОРОДСКАЯ БОЛЬНИЦА №40"</t>
  </si>
  <si>
    <t>СПБ ГБУЗ "ГОРОДСКАЯ МАРИИНСКАЯ БОЛЬНИЦА"</t>
  </si>
  <si>
    <t>СПБ ГБУЗ "ДГКБ №5 ИМ. Н.Ф.ФИЛАТОВА"</t>
  </si>
  <si>
    <t>СПБ ГБУЗ "ЕЛИЗАВЕТИНСКАЯ БОЛЬНИЦА"</t>
  </si>
  <si>
    <t>Свердловская область</t>
  </si>
  <si>
    <t>ГБУЗ РК "ВБ"</t>
  </si>
  <si>
    <t>ГБУЗ РК "ПЕЧОРСКАЯ ЦРБ"</t>
  </si>
  <si>
    <t>ГБУЗ РК "СЦРБ"</t>
  </si>
  <si>
    <t>ГБУЗ АРХАНГЕЛЬСКОЙ ОБЛАСТИ "ВЕЛЬСКАЯ ЦЕНТРАЛЬНАЯ РАЙОННАЯ БОЛЬНИЦА"</t>
  </si>
  <si>
    <t>ГБУЗ АРХАНГЕЛЬСКОЙ ОБЛАСТИ "ШЕНКУРСКАЯ ЦРБ ИМ. Н.Н.ПРИОРОВА"</t>
  </si>
  <si>
    <t>Новгородская область</t>
  </si>
  <si>
    <t>Тверская область</t>
  </si>
  <si>
    <t>ГБУЗ АРХАНГЕЛЬСКОЙ ОБЛАСТИ "ЛЦРБ"</t>
  </si>
  <si>
    <t>КОГБУЗ "ВЯТСКОПОЛЯНСКАЯ ЦЕНТРАЛЬНАЯ РАЙОННАЯ БОЛЬНИЦА"</t>
  </si>
  <si>
    <t>ГБУЗ НО "БОРСКАЯ ЦРБ"</t>
  </si>
  <si>
    <t>Ставропольский край</t>
  </si>
  <si>
    <t>Астраханская область</t>
  </si>
  <si>
    <t>Курская область</t>
  </si>
  <si>
    <t>ГБУЗ ЛО "ВСЕВОЛОЖСКАЯ КМБ"</t>
  </si>
  <si>
    <t>ГБУЗ ЛО "ТИХВИНСКАЯ МБ"</t>
  </si>
  <si>
    <t>Мурманская область</t>
  </si>
  <si>
    <t>Псковская область</t>
  </si>
  <si>
    <t>Ростовская область</t>
  </si>
  <si>
    <t>МБУЗ "ЦРБ" ТР</t>
  </si>
  <si>
    <t>ГБУЗ "ИНФЕКЦИОННАЯ БОЛЬНИЦА №2"</t>
  </si>
  <si>
    <t>гастроэнтерологии</t>
  </si>
  <si>
    <t>колопроктологии</t>
  </si>
  <si>
    <t>торакальной хирургии</t>
  </si>
  <si>
    <t>ОГБУЗ "ГОРОДСКАЯ БОЛЬНИЦА №2 Г. БЕЛГОРОДА"</t>
  </si>
  <si>
    <t>ГБУЗ "ГКБ N 31 ДЗМ"</t>
  </si>
  <si>
    <t>ГБУЗ "ГКБ ИМ. С.С. ЮДИНА ДЗМ"</t>
  </si>
  <si>
    <t>ГБУЗ "ГКБ ИМ.М.Е.ЖАДКЕВИЧА ДЗМ"</t>
  </si>
  <si>
    <t>ГБУЗ "ДГКБ СВ. ВЛАДИМИРА ДЗМ"</t>
  </si>
  <si>
    <t>ГБУЗ "НИИ СП ИМ.Н.В.СКЛИФОСОВСКОГО ДЗМ"</t>
  </si>
  <si>
    <t>ГБУЗ ГКБ ИМ. С.П. БОТКИНА ДЗМ</t>
  </si>
  <si>
    <t>ФГБОУ ВО ПЕРВЫЙ МГМУ ИМ. И.М. СЕЧЕНОВА МИНЗДРАВА РОССИИ</t>
  </si>
  <si>
    <t>ФГБУ "РОНЦ ИМ. Н.Н. БЛОХИНА" МИНЗДРАВА РОССИИ</t>
  </si>
  <si>
    <t>СПБ ГБУЗ "БОЛЬНИЦА СВ. ГЕОРГИЯ"</t>
  </si>
  <si>
    <t>СПБ ГБУЗ "ГОРОДСКАЯ БОЛЬНИЦА № 26"</t>
  </si>
  <si>
    <t>скорой медицинской помощи</t>
  </si>
  <si>
    <t>СПБ ГБУЗ "ДГБ СВ. ОЛЬГИ"</t>
  </si>
  <si>
    <t>ФГБУ "СПБ НИИ ЛОР" МИНЗДРАВА РОССИИ</t>
  </si>
  <si>
    <t>КОГБУЗ"КИРОВСКАЯ ГОРОДСКАЯ КЛИНИЧЕСКАЯ БОЛЬНИЦА № 6 "ЛЕПСЕ"</t>
  </si>
  <si>
    <t>КОГКБУЗ "ЦЕНТР ТРАВМАТОЛОГИИ, ОРТОПЕДИИ И НЕЙРОХИРУРГИИ"</t>
  </si>
  <si>
    <t>Костромская область</t>
  </si>
  <si>
    <t>ГБУЗ ЛО "КИРОВСКАЯ МБ"</t>
  </si>
  <si>
    <t>ЛОГБУЗ "ДКБ"</t>
  </si>
  <si>
    <t>ГБУЗ НО "ГКБ № 12"</t>
  </si>
  <si>
    <t>ГОБУЗ "ЦГКБ"</t>
  </si>
  <si>
    <t>ГБУЗ ПО "ПСКОВСКАЯ ГОРОДСКАЯ БОЛЬНИЦА"</t>
  </si>
  <si>
    <t>ГБУЗ РК "ВДБ"</t>
  </si>
  <si>
    <t>ГУ "КРОД"</t>
  </si>
  <si>
    <t>ГБУЗ АРХАНГЕЛЬСКОЙ ОБЛАСТИ "АРХАНГЕЛЬСКАЯ ГОРОДСКАЯ КЛИНИЧЕСКАЯ БОЛЬНИЦА № 4"</t>
  </si>
  <si>
    <t>ООО "ЛЕНС"</t>
  </si>
  <si>
    <t>ООО "ОЛК"</t>
  </si>
  <si>
    <t>Курганская область</t>
  </si>
  <si>
    <t>ГБУЗ ЛО "ЛУЖСКАЯ МБ"</t>
  </si>
  <si>
    <t>общей врачебной практике (семейной медицине)</t>
  </si>
  <si>
    <t>ГБУЗ РК "ВРД"</t>
  </si>
  <si>
    <t>Санкт-Петебрург</t>
  </si>
  <si>
    <t>Республика Алтай</t>
  </si>
  <si>
    <t>ООО "ЦЕНТР АМБУЛАТОРНОГО ГЕМОДИАЛИЗА АРХАНГЕЛЬСК"</t>
  </si>
  <si>
    <t>Пермский край</t>
  </si>
  <si>
    <t>ОГБУЗ "ШЕБЕКИНСКАЯ ЦРБ"</t>
  </si>
  <si>
    <t>БУЗ ВО "ВОЛОГОДСКАЯ ОБЛАСТНАЯ КЛИНИЧЕСКАЯ БОЛЬНИЦА №2"</t>
  </si>
  <si>
    <t>САНКТ-ПЕТЕРБУРГСКИЙ ГОСУДАРСТВЕННЫЙ УНИВЕРСИТЕТ, САНКТ-ПЕТЕРБУРГСКИЙ УНИВЕРСИТЕТ, СПБГУ</t>
  </si>
  <si>
    <t>САНКТ-ПЕТЕРБУРГСКИЙ ФИЛИАЛ ФГАУ "МНТК "МИКРОХИРУРГИЯ ГЛАЗА" ИМ. АКАД. С.Н. ФЕДОРОВА" МИНЗДРАВА РОССИИ</t>
  </si>
  <si>
    <t>СПБ ГБУЗ "ГМПБ №2"</t>
  </si>
  <si>
    <t>ВОЕННО-МЕДИЦИНСКАЯ АКАДЕМИЯ ИМЕНИ С.М.КИРОВА</t>
  </si>
  <si>
    <t>ГБУЗ МО "ЛЦГБ"</t>
  </si>
  <si>
    <t>6=4+5</t>
  </si>
  <si>
    <t>9=7+8</t>
  </si>
  <si>
    <t>ФГБУ "НМИЦ ССХ ИМ. А.Н. БАКУЛЕВА" МИНЗДРАВА РОССИИ</t>
  </si>
  <si>
    <t>ФГБУ "НМИЦ ЭНДОКРИНОЛОГИИ" МИНЗДРАВА РОССИИ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</si>
  <si>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</si>
  <si>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ФГБУ "НМИЦ ИМ. В.А. АЛМАЗОВА" МИНЗДРАВА РОССИИ</t>
  </si>
  <si>
    <t>КОГБУЗ "КИРОВСКИЙ ОБЛАСТНОЙ КЛИНИЧЕСКИЙ ОНКОЛОГИЧЕСКИЙ ДИСПАНСЕР"</t>
  </si>
  <si>
    <t>ФГБОУ ВО КИРОВСКИЙ ГМУ МИНЗДРАВА РОССИИ</t>
  </si>
  <si>
    <t>Республика Адыгея</t>
  </si>
  <si>
    <t>Республика Башкортостан</t>
  </si>
  <si>
    <t>ФГБУ "ВЦГПХ" МИНЗДРАВА РОССИИ"</t>
  </si>
  <si>
    <t>ФГБНУ НИИР ИМ. В.А. НАСОНОВОЙ</t>
  </si>
  <si>
    <t>КОГБУЗ "ИНФЕКЦИОННАЯ КЛИНИЧЕСКАЯ БОЛЬНИЦА"</t>
  </si>
  <si>
    <t>БУЗ ВО "ВОЛОГОДСКАЯ ГОРОДСКАЯ БОЛЬНИЦА №2"</t>
  </si>
  <si>
    <t>БУЗ ВО "ВОЛОГОДСКАЯ ОБЛАСТНАЯ КЛИНИЧЕСКАЯ БОЛЬНИЦА"</t>
  </si>
  <si>
    <t>МБУЗ ЦРБ КАВКАЗСКОГО РАЙОНА</t>
  </si>
  <si>
    <t>ООО "СЕМЕЙНЫЙ ДОКТОР"</t>
  </si>
  <si>
    <t>ГБУЗ РК "ИЖЕМСКАЯ ЦРБ"</t>
  </si>
  <si>
    <t>ГБУЗ РК" КРКБ"</t>
  </si>
  <si>
    <t>ГБУЗ АРХАНГЕЛЬСКОЙ ОБЛАСТИ "ОНЕЖСКАЯ ЦРБ"</t>
  </si>
  <si>
    <t>БУЗ ВО "СЯМЖЕНСКАЯ ЦРБ"</t>
  </si>
  <si>
    <t>ГБУЗ ЛО "КИРИШСКАЯ КМБ"</t>
  </si>
  <si>
    <t>БУЗ РА "ЧОЙСКАЯ РБ"</t>
  </si>
  <si>
    <t>Республика Крым</t>
  </si>
  <si>
    <t>ГБУЗ АРХАНГЕЛЬСКОЙ ОБЛАСТИ "ЯРЕНСКАЯ ЦЕНТРАЛЬНАЯ РАЙОННАЯ БОЛЬНИЦА"</t>
  </si>
  <si>
    <t>ГБУЗ АРХАНГЕЛЬСКОЙ ОБЛАСТИ "СГКБ№2 СМП"</t>
  </si>
  <si>
    <t>ОГБУЗ "БЕЛГОРОДСКАЯ ОБЛАСТНАЯ КЛИНИЧЕСКАЯ БОЛЬНИЦА СВЯТИТЕЛЯ ИОАСАФА"</t>
  </si>
  <si>
    <t>ГБУЗ ВО "ГКБ СМП"</t>
  </si>
  <si>
    <t>СПБ ГБУЗ "ГОРОДСКАЯ БОЛЬНИЦА № 38 ИМ.Н.А.СЕМАШКО "</t>
  </si>
  <si>
    <t>ГБУЗКО "КОКБ", ГБУЗКО "КАЛУЖСКАЯ ОБЛАСТНАЯ КЛИНИЧЕСКАЯ БОЛЬНИЦА"</t>
  </si>
  <si>
    <t>"КИРОВСКИЙ" ФИЛИАЛ ФГУП "МОСКОВСКОЕ ПРОП" МИНТРУДА РОССИИ</t>
  </si>
  <si>
    <t>ФГБУ "НМИЦ ДГОИ ИМ. ДМИТРИЯ РОГАЧЕВА" МИНЗДРАВА РОССИИ</t>
  </si>
  <si>
    <t>ГБУЗ НО "НОКБ ИМ. Н.А. СЕМАШКО"</t>
  </si>
  <si>
    <t>ФГБУ СКФНКЦ ФМБА РОССИИ</t>
  </si>
  <si>
    <t>ГБУЗ РА "МГКБ"</t>
  </si>
  <si>
    <t>ГБУЗ РК "ФЕОДОСИЙСКИЙ МЦ"</t>
  </si>
  <si>
    <t>ГБУЗ РК "ЯЛТИНСКАЯ ГБ №1"</t>
  </si>
  <si>
    <t>ОГБУЗ "ЧЕРНЯНСКАЯ ЦРБ ИМ. П.В. ГАПОТЧЕНКО"</t>
  </si>
  <si>
    <t>КОГБУЗ"КИРОВСКИЙ КЛИНИКО-ДИАГНОСТИЧЕСКИЙ ЦЕНТР"</t>
  </si>
  <si>
    <t>ООО "КЛИНИКА НУРИЕВЫХ-КИРОВ"</t>
  </si>
  <si>
    <t>КОГБУЗ "КИРОВСКАЯ КЛИНИЧЕСКАЯ ОФТАЛЬМОЛОГИЧЕСКАЯ БОЛЬНИЦА"</t>
  </si>
  <si>
    <t>ЧУ "КЛИНИКА МЕДЕКС КОСТРОМА"</t>
  </si>
  <si>
    <t>МБУЗ "ГОРОДСКАЯ БОЛЬНИЦА №2"</t>
  </si>
  <si>
    <t>ГАУЗ ЯО КБ №2</t>
  </si>
  <si>
    <t>Республика Бурятия</t>
  </si>
  <si>
    <t>ГБУЗ "ГОРОДСКАЯ БОЛЬНИЦА АНАПЫ"</t>
  </si>
  <si>
    <t>136-акушерству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</si>
  <si>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28-инфекционным болезням</t>
  </si>
  <si>
    <t>53-неврологии</t>
  </si>
  <si>
    <t>ГБУЗ "ГОРОДСКАЯ БОЛЬНИЦА ГОРОДА-КУРОРТА ГЕЛЕНДЖИК" МЗ КК</t>
  </si>
  <si>
    <t>ГБУЗ "ЕЙСКАЯ ЦРБ" МЗ КК</t>
  </si>
  <si>
    <t>112-хирургии</t>
  </si>
  <si>
    <t>97-терапии</t>
  </si>
  <si>
    <t>ГБУЗ "КРЫМСКАЯ ЦРБ" МЗ КК</t>
  </si>
  <si>
    <t>ГБУЗ "КЦРБ" МЗ КК</t>
  </si>
  <si>
    <t>ГБУЗ "НИИ-ККБ №1"</t>
  </si>
  <si>
    <t>ГБУЗ "СКДИБ"</t>
  </si>
  <si>
    <t>ГБУЗ "ТЕМРЮКСКАЯ ЦРБ" МЗ КК</t>
  </si>
  <si>
    <t>ГБУЗ ВЫСЕЛКОВСКАЯ ЦРБ МЗ КК</t>
  </si>
  <si>
    <t>ГБУЗ НОВОКУБАНСКАЯ ЦРБ</t>
  </si>
  <si>
    <t>114-хирургии (комбустиологии)</t>
  </si>
  <si>
    <t>ГБУЗ" КБСМП Г. КРАСНОДАРА" МЗ КК</t>
  </si>
  <si>
    <t>116-челюстно-лицевой хирургии</t>
  </si>
  <si>
    <t>ГБУЗ СК "ГЕОРГИЕВСКАЯ РАЙОННАЯ БОЛЬНИЦА"</t>
  </si>
  <si>
    <t>ГБУЗ СК "ИЗОБИЛЬНЕНСКАЯ РБ"</t>
  </si>
  <si>
    <t>108-урологии</t>
  </si>
  <si>
    <t>ГБУЗ СК "КИСЛОВОДСКАЯ ГБ"</t>
  </si>
  <si>
    <t>ГБУЗ СК "СККБ"</t>
  </si>
  <si>
    <t>ГБУЗ АО "ГВВ"</t>
  </si>
  <si>
    <t>14-гериатрии</t>
  </si>
  <si>
    <t>ГБУЗ АО "КОРЯЖЕМСКАЯ ГОРОДСКАЯ БОЛЬНИЦА"</t>
  </si>
  <si>
    <t>ГБУЗ АРХАНГЕЛЬСКОЙ ОБЛАСТИ "КОНОШСКАЯ ЦРБ"</t>
  </si>
  <si>
    <t>ГБУЗ АРХАНГЕЛЬСКОЙ ОБЛАСТИ "КРАСНОБОРСКАЯ ЦЕНТРАЛЬНАЯ РАЙОННАЯ БОЛЬНИЦА"</t>
  </si>
  <si>
    <t>122-эндокринологии</t>
  </si>
  <si>
    <t>60-онкологии</t>
  </si>
  <si>
    <t>162-оториноларингологии (за исключением кохлеарной имплантации)</t>
  </si>
  <si>
    <t>54-нейрохирургии</t>
  </si>
  <si>
    <t>ГБУЗ АРХАНГЕЛЬСКОЙ ОБЛАСТИ "ХОЛМОГОРСКАЯ ЦРБ"</t>
  </si>
  <si>
    <t>100-травматологии и ортопедии</t>
  </si>
  <si>
    <t>4-аллергологии и иммунологии</t>
  </si>
  <si>
    <t>ОГБУЗ "СТАРООСКОЛЬСКАЯ ОКРУЖНАЯ БОЛЬНИЦА СВЯТИТЕЛЯ ЛУКИ КРЫМСКОГО"</t>
  </si>
  <si>
    <t>ГБУЗ ВО "КИРЖАЧСКАЯ РБ"</t>
  </si>
  <si>
    <t>ГБУЗ "ГКБ № 1 ИМ. С.З.ФИШЕРА"</t>
  </si>
  <si>
    <t>11-гастроэнтерологии</t>
  </si>
  <si>
    <t>ГБУЗ "ДАНИЛОВСКАЯ ЦРБ"</t>
  </si>
  <si>
    <t>БУЗ ВО "БАБАЕВСКАЯ ЦРБ"</t>
  </si>
  <si>
    <t>БУЗ ВО "ВОЛОГОДСКАЯ ГОРОДСКАЯ БОЛЬНИЦА №1"</t>
  </si>
  <si>
    <t>29-кардиологии</t>
  </si>
  <si>
    <t>БУЗ ВО "АННИНСКАЯ РБ"</t>
  </si>
  <si>
    <t>184-акушерству и гинекологии (искусственному прерыванию беременности)</t>
  </si>
  <si>
    <t>БУЗ ВО "ЛИСКИНСКАЯ РБ"</t>
  </si>
  <si>
    <t>БУЗ ВО "ПАВЛОВСКАЯ РБ"</t>
  </si>
  <si>
    <t>НУЗ"ДОРОЖНАЯ КЛИНИЧЕСКАЯ БОЛЬНИЦА НА СТ. ВОРОНЕЖ-1 ОАО "РЖД"</t>
  </si>
  <si>
    <t>ГБУЗ НО "БАЛАХНИНСКАЯ ЦРБ"</t>
  </si>
  <si>
    <t>ГБУЗ НО "ГОРОДСКАЯ КЛИНИЧЕСКАЯ БОЛЬНИЦА № 38"</t>
  </si>
  <si>
    <t>ГБУЗ НО "ЛЫСКОВСКАЯ ЦРБ"</t>
  </si>
  <si>
    <t>ГБУЗ НО "ПАВЛОВСКАЯ ЦРБ"</t>
  </si>
  <si>
    <t>ГБУЗ НО "УРЕНСКАЯ ЦРБ"</t>
  </si>
  <si>
    <t>ГБУЗ НО "ШАХУНСКАЯ ЦРБ"</t>
  </si>
  <si>
    <t>ДКБ НА СТ. НИЖНИЙ НОВГОРОД ОАО "РЖД"</t>
  </si>
  <si>
    <t>65-офтальмологии</t>
  </si>
  <si>
    <t xml:space="preserve"> Ивановской области</t>
  </si>
  <si>
    <t>ФГБУ "ИВ НИИ М И Д ИМ.В.Н.ГОРОДКОВА" МИНЗДРАВА РОССИИ</t>
  </si>
  <si>
    <t>ГКБСМП</t>
  </si>
  <si>
    <t>ГБУЗ "НЦРБ"</t>
  </si>
  <si>
    <t>КОГБУЗ "ВЕРХОШИЖЕМСКАЯ ЦЕНТРАЛЬНАЯ РАЙОННАЯ БОЛЬНИЦА"</t>
  </si>
  <si>
    <t>КОГБУЗ "КИРОВСКАЯ ГОРОДСКАЯ БОЛЬНИЦА №9"</t>
  </si>
  <si>
    <t>КОГБУЗ "КОКБ"</t>
  </si>
  <si>
    <t>81-сердечно-сосудистой хирургии</t>
  </si>
  <si>
    <t>КОГБУЗ"КИРОВСКАЯ ГОРОДСКАЯ БОЛЬНИЦА № 2"</t>
  </si>
  <si>
    <t>КОГБУЗ"КИРОВСКАЯ ГОРОДСКАЯ КЛИНИЧЕСКАЯ БОЛЬНИЦА № 1"</t>
  </si>
  <si>
    <t>30-колопроктологии</t>
  </si>
  <si>
    <t>КОГБУЗ"КИРОВСКИЙ ОБЛАСТНОЙ ГОСПИТАЛЬ ДЛЯ ВЕТЕРАНОВ ВОЙН"</t>
  </si>
  <si>
    <t>КОГБУЗ"СЕВЕРНАЯ КЛИНИЧЕСКАЯ БОЛЬНИЦА СКОРОЙ МЕДИЦИНСКОЙ ПОМОЩИ"</t>
  </si>
  <si>
    <t>1-хирургии (абдоминальной)</t>
  </si>
  <si>
    <t>КОГКБУЗ "ЦЕНТР КАРДИОЛОГИИ И НЕВРОЛОГИИ"</t>
  </si>
  <si>
    <t>158-медицинской реабилитации</t>
  </si>
  <si>
    <t>ЧУЗ "КБ "РЖД-МЕДИЦИНА" Г.КИРОВ"</t>
  </si>
  <si>
    <t>ОГБУЗ ОБ КО № 1</t>
  </si>
  <si>
    <t>ОГБУЗ ОБ КО № 2</t>
  </si>
  <si>
    <t>ГБУЗ РК "СИМФЕРОПОЛЬСКАЯ ГКБ №7"</t>
  </si>
  <si>
    <t>ГБУЗРК "ЕВПАТОРИЙСКАЯ ГБ"</t>
  </si>
  <si>
    <t>ГБУЗРК "ЕВПАТОРИЙСКИЙ РОДИЛЬНЫЙ ДОМ"</t>
  </si>
  <si>
    <t>ГБУ "КАТАЙСКАЯ ЦРБ"</t>
  </si>
  <si>
    <t>ГБУ "КУРГАНСКАЯ БСМП"</t>
  </si>
  <si>
    <t>ОБУЗ "КУРСКИЙ ГОРОДСКОЙ КЛИНИЧЕСКИЙ РОДИЛЬНЫЙ ДОМ"</t>
  </si>
  <si>
    <t>ОБУЗ "ФАТЕЖСКАЯ ЦРБ"</t>
  </si>
  <si>
    <t>ГБУ "СПБ НИИ СП ИМ. И.И. ДЖАНЕЛИДЗЕ"</t>
  </si>
  <si>
    <t>98-токсикологии</t>
  </si>
  <si>
    <t>НУЗ "ДОРОЖНАЯ КЛИНИЧЕСКАЯ БОЛЬНИЦА ОАО "РЖД"</t>
  </si>
  <si>
    <t>СПБ ГБУЗ "АЛЕКСАНДРОВСКАЯ БОЛЬНИЦА"</t>
  </si>
  <si>
    <t>75-пульмонологии</t>
  </si>
  <si>
    <t>СПБ ГБУЗ "ГОРОДСКАЯ БОЛЬНИЦА №14"</t>
  </si>
  <si>
    <t>СПБ ГБУЗ "ГОРОДСКАЯ БОЛЬНИЦА №20"</t>
  </si>
  <si>
    <t>СПБ ГБУЗ "ГОРОДСКАЯ ПОКРОВСКАЯ БОЛЬНИЦА"</t>
  </si>
  <si>
    <t>СПБ ГБУЗ "РОДИЛЬНЫЙ ДОМ № 6 ИМ. ПРОФ. В.Ф. СНЕГИРЕВА"</t>
  </si>
  <si>
    <t>СПБ ГБУЗ КЛИНИЧЕСКАЯ БОЛЬНИЦА СВЯТИТЕЛЯ ЛУКИ</t>
  </si>
  <si>
    <t>56-нефрологии</t>
  </si>
  <si>
    <t>77-ревматологии</t>
  </si>
  <si>
    <t>ФГБУ "НМИЦ ПН ИМ. В.М. БЕХТЕРЕВА" МИНЗДРАВА РОССИИ</t>
  </si>
  <si>
    <t>ГБУЗ ЛО "ГАТЧИНСКАЯ КМБ"</t>
  </si>
  <si>
    <t>ГБУЗ ЛО "РОЩИНСКАЯ МБ"</t>
  </si>
  <si>
    <t>ГБУЗ ЛО "ТОКСОВСКАЯ МБ"</t>
  </si>
  <si>
    <t>ГБУЗ ЛО "ТОСНЕНСКАЯ КМБ"</t>
  </si>
  <si>
    <t>НУЗ "ОТДЕЛЕНЧЕСКАЯ БОЛЬНИЦА НА СТ.ВОЛХОВСТРОЙ ОАО РЖД"</t>
  </si>
  <si>
    <t xml:space="preserve"> Липецкая область</t>
  </si>
  <si>
    <t>ГУЗ "ДОБРИНСКАЯ МРБ"</t>
  </si>
  <si>
    <t>ГУЗ "ЕЛЕЦКАЯ ГОРОДСКАЯ БОЛЬНИЦА № 2"</t>
  </si>
  <si>
    <t>ГУЗ "ЕЛЕЦКАЯ ГОРОДСКАЯ БОЛЬНИЦА №1 ИМ.СЕМАШКО"</t>
  </si>
  <si>
    <t>ГУЗ "ЛОКБ"</t>
  </si>
  <si>
    <t>ГАУЗ МНПЦ МРВСМ ДЗМ</t>
  </si>
  <si>
    <t>106-ультразвуковой диагностике</t>
  </si>
  <si>
    <t>167-реаниматологии</t>
  </si>
  <si>
    <t>34-клинической лабораторной диагностике</t>
  </si>
  <si>
    <t>78-рентгенологии</t>
  </si>
  <si>
    <t>ГБУЗ "ГКБ N 52 ДЗМ"</t>
  </si>
  <si>
    <t>ГБУЗ "ГКБ ИМ. БРАТЬЕВ БАХРУШИНЫХ ДЗМ"</t>
  </si>
  <si>
    <t>5-анестезиологии и реаниматологии</t>
  </si>
  <si>
    <t>ГБУЗ "ГКБ ИМ. Е.О. МУХИНА ДЗМ"</t>
  </si>
  <si>
    <t>ГБУЗ "ГКБ ИМ. С.И. СПАСОКУКОЦКОГО ДЗМ"</t>
  </si>
  <si>
    <t>99-торакальной хирургии</t>
  </si>
  <si>
    <t>ГБУЗ "ГКБ ИМЕНИ В.М. БУЯНОВА ДЗМ"</t>
  </si>
  <si>
    <t>ГБУЗ "ГКБ ИМЕНИ В.П. ДЕМИХОВА ДЗМ"</t>
  </si>
  <si>
    <t>ГБУЗ ИКБ N 2 ДЗМ</t>
  </si>
  <si>
    <t>ГБУЗ МКНЦ ИМЕНИ А.С. ЛОГИНОВА ДЗМ</t>
  </si>
  <si>
    <t>ГБУЗ ЦПСИР ДЗМ</t>
  </si>
  <si>
    <t>ГКБ N 67</t>
  </si>
  <si>
    <t>ФГАУ "НМИЦ "МНТК "МИКРОХИРУРГИЯ ГЛАЗА" ИМ. АКАД. С.Н. ФЕДОРОВА" МИНЗДРАВА РОССИИ</t>
  </si>
  <si>
    <t>ФГБУ "3 ЦВКГ ИМ.А.А.ВИШНЕВСКОГО" МИНОБОРОНЫ РОССИИ</t>
  </si>
  <si>
    <t>ФГБУ "ГВКГ ИМ. Н.Н.БУРДЕНКО"</t>
  </si>
  <si>
    <t>ФГБУ "КЛИНИЧЕСКАЯ БОЛЬНИЦА N 1"</t>
  </si>
  <si>
    <t>ФГБУ "КЛИНИЧЕСКАЯ БОЛЬНИЦА"</t>
  </si>
  <si>
    <t>ФГБУ "НМИЦ АГП ИМ. В.И. КУЛАКОВА" МИНЗДРАВА РОССИИ</t>
  </si>
  <si>
    <t>ФГБУ "НМИЦ ГБ ИМ. ГЕЛЬМГОЛЬЦА" МИНЗДРАВА РОССИИ</t>
  </si>
  <si>
    <t>ФГБУ "НМИЦ ГЕМАТОЛОГИИ" МИНЗДРАВА РОССИИ</t>
  </si>
  <si>
    <t>82-сестринскому делу</t>
  </si>
  <si>
    <t>ФГБУ "НМИЦ КАРДИОЛОГИИ" МИНЗДРАВА РОССИИ</t>
  </si>
  <si>
    <t>ФГБУ "НМИЦ РАДИОЛОГИИ" МИНЗДРАВА РОССИИ</t>
  </si>
  <si>
    <t>ФГБУ "ЦКБ С ПОЛИКЛИНИКОЙ"</t>
  </si>
  <si>
    <t>ФГБУ НКЦО ФМБА РОССИИ</t>
  </si>
  <si>
    <t>ФГБУ ФНКЦ ФМБА РОССИИ</t>
  </si>
  <si>
    <t>АО "ГРУППА КОМПАНИЙ "МЕДСИ"</t>
  </si>
  <si>
    <t>ГБУЗ МО "ВПРБ"</t>
  </si>
  <si>
    <t>ГБУЗ МО "ЕГОРЬЕВСКАЯ ЦРБ"</t>
  </si>
  <si>
    <t>ГБУЗ МО "МОПЦ"</t>
  </si>
  <si>
    <t>ГБУЗ МО "СЕРГИЕВО-ПОСАДСКАЯ РБ"</t>
  </si>
  <si>
    <t>ГБУЗ МО МОНИКИ ИМ. М.Ф. ВЛАДИМИРСКОГО</t>
  </si>
  <si>
    <t>ГОАУЗ МЦРБ</t>
  </si>
  <si>
    <t>ГОБУЗ МОКМЦ</t>
  </si>
  <si>
    <t>ГОБУЗ "НОКБ"</t>
  </si>
  <si>
    <t>ГОБУЗ "ОБЛАСТНОЙ КЛИНИЧЕСКИЙ РОДИЛЬНЫЙ ДОМ"</t>
  </si>
  <si>
    <t>БУЗ ОРЛОВСКОЙ ОБЛАСТИ "МЦЕНСКАЯ ЦРБ"</t>
  </si>
  <si>
    <t>Орловская область</t>
  </si>
  <si>
    <t>ГБУЗ "ЗЕМЕТЧИНСКАЯ РБ"</t>
  </si>
  <si>
    <t>ГБУЗ "ПЕНЗЕНСКИЙ ОБЛАСТНОЙ КЛИНИЧЕСКИЙ ЦЕНТР СВМП"</t>
  </si>
  <si>
    <t>Пензенская область</t>
  </si>
  <si>
    <t>ГБУЗ ПК "ГБ № 6"</t>
  </si>
  <si>
    <t>ГБУЗ ПК "ЧЕРНУШИНСКАЯ РБ"</t>
  </si>
  <si>
    <t>ГБУЗ ПК "ЧРБ ИМ. В.Г. ЛЮБИМОВА"</t>
  </si>
  <si>
    <t>ГБУЗ "ВЕЛИКОЛУКСКАЯ МБ"</t>
  </si>
  <si>
    <t>ГБУЗ ПО "ПСКОВСКАЯ МЕЖРАЙОННАЯ БОЛЬНИЦА"</t>
  </si>
  <si>
    <t>ГБУ РО "ПЦ"</t>
  </si>
  <si>
    <t>ГБУ РО "РОКБ"</t>
  </si>
  <si>
    <t>МБУЗ "ГБ №1 ИМ.Н.А.СЕМАШКО ГОРОДА РОСТОВА-НА-ДОНУ"</t>
  </si>
  <si>
    <t>МБУЗ "ГБСМП Г. РОСТОВА-НА-ДОНУ"</t>
  </si>
  <si>
    <t>МБУЗ "ЦРБ" НЕКЛИНОВСКОГО РАЙОНА РОСТОВСКОЙ ОБЛАСТИ</t>
  </si>
  <si>
    <t>68-педиатрии</t>
  </si>
  <si>
    <t>МУЗ "ГОРОДСКАЯ БОЛЬНИЦА №1"</t>
  </si>
  <si>
    <t>ГАУЗ "ЭГБ № 2"</t>
  </si>
  <si>
    <t>ГУЗ СО "АРКАДАКСКАЯ РБ"</t>
  </si>
  <si>
    <t>Саратовская область</t>
  </si>
  <si>
    <t>МАУ "ГКБ № 40"</t>
  </si>
  <si>
    <t>ОГБУЗ СОКБ</t>
  </si>
  <si>
    <t>Смоленская область</t>
  </si>
  <si>
    <t>ГБУЗ С "ГОРОДСКАЯ БОЛЬНИЦА № 4"</t>
  </si>
  <si>
    <t>Севастополь</t>
  </si>
  <si>
    <t>Тульская область</t>
  </si>
  <si>
    <t>ГУЗ "ТГК БСМП ИМ. Д.Я.ВАНЫКИНА"</t>
  </si>
  <si>
    <t>Ульяновская область</t>
  </si>
  <si>
    <t>ГУЗ "УОКЦСВМП"</t>
  </si>
  <si>
    <t>Челябинская область</t>
  </si>
  <si>
    <t>ГБУЗ "РАЙОННАЯ БОЛЬНИЦА Г. АША"</t>
  </si>
  <si>
    <t>ГБКУЗ ЯО"ЦГБ"</t>
  </si>
  <si>
    <t>ГБУЗ ЯО "ИКБ"</t>
  </si>
  <si>
    <t>ГБУЗ ЯО "ОБЛАСТНАЯ КЛИНИЧЕСКАЯ БОЛЬНИЦА"</t>
  </si>
  <si>
    <t>ГБУЗ ЯО "ОБЛАСТНОЙ ПЕРИНАТАЛЬНЫЙ ЦЕНТР"</t>
  </si>
  <si>
    <t>НУЗ "ДОРОЖНАЯ КЛИНИЧЕСКАЯ БОЛЬНИЦА НА СТ. ЯРОСЛАВЛЬ ОАО "РЖД"</t>
  </si>
  <si>
    <t>ООО "МЕДИЦИНСКИЙ ЦЕНТР ДИАГНОСТИКИ И ПРОФИЛАКТИКИ ПЛЮС"</t>
  </si>
  <si>
    <t>ГАУЗ РБ ГКБ №18 Г.УФА</t>
  </si>
  <si>
    <t>ГБУЗ РБ БУРАЕВСКАЯ ЦРБ</t>
  </si>
  <si>
    <t>ГБУЗ РБ ГБ Г.НЕФТЕКАМСК</t>
  </si>
  <si>
    <t>ГБУЗ РБ ГКБ №10 Г.УФА</t>
  </si>
  <si>
    <t>ГБУЗ РБ ТУЙМАЗИНСКАЯ ЦРБ</t>
  </si>
  <si>
    <t>ГБУЗ РКПЦ МЗ РБ</t>
  </si>
  <si>
    <t>ГАУЗ "ГУСИНООЗЕРСКАЯ ЦРБ"</t>
  </si>
  <si>
    <t>Республика Дагестан</t>
  </si>
  <si>
    <t>ГБУ РД " ХИВСКАЯ ЦРБ"</t>
  </si>
  <si>
    <t>ГБУ РД " ЦГБ ГО "ГОРОД ДАГЕСТАНСКИЕ ОГНИ"</t>
  </si>
  <si>
    <t>Республика Калмыкия</t>
  </si>
  <si>
    <t>БУ РК"РЕСПУБЛИКАНСКАЯ БОЛЬНИЦА ИМ. П. П. ЖЕМЧУЕВА"</t>
  </si>
  <si>
    <t>Республика Карелия</t>
  </si>
  <si>
    <t>ГБУЗ "ПИТКЯРАНТСКАЯ ЦРБ"</t>
  </si>
  <si>
    <t>ГАУЗ РК "РЦМГ"</t>
  </si>
  <si>
    <t>ГБУЗ "УМРД"</t>
  </si>
  <si>
    <t>ГБУЗ РК "УГБ №1"</t>
  </si>
  <si>
    <t>ГУ РК ККД</t>
  </si>
  <si>
    <t>Республика Маий Эл</t>
  </si>
  <si>
    <t>ГБУ РМЭ "ЗВЕНИГОВСКАЯ ЦРБ"</t>
  </si>
  <si>
    <t>ГБУ РМЭ "ЙОШКАР-ОЛИНСКАЯ ГОРОДСКАЯ БОЛЬНИЦА"</t>
  </si>
  <si>
    <t>ГБУ РМЭ "МЕДСАНЧАСТЬ №1"</t>
  </si>
  <si>
    <t>ГБУ РМЭ РКБ</t>
  </si>
  <si>
    <t>Республика Мордовия</t>
  </si>
  <si>
    <t>ГБУЗ РЕСПУБЛИКИ МОРДОВИЯ "РЕСПУБЛИКАНСКАЯ КЛИНИЧЕСКАЯ БОЛЬНИЦА ИМЕНИ С.В.КАТКОВА"</t>
  </si>
  <si>
    <t>Республика Татарстан</t>
  </si>
  <si>
    <t>ГАУЗ "ТЕТЮШСКАЯ ЦРБ"</t>
  </si>
  <si>
    <t>Республика Удмурская</t>
  </si>
  <si>
    <t>БУЗ УР "ПЕРВАЯ РЕСПУБЛИКАНСКАЯ КЛИНИЧЕСКАЯ БОЛЬНИЦА МЗ УР"</t>
  </si>
  <si>
    <t>Чеченская республика</t>
  </si>
  <si>
    <t>ГБУ "РКЦОЗМИР ИМ. АЙМАНИ КАДЫРОВОЙ"</t>
  </si>
  <si>
    <t>Чувашская республика</t>
  </si>
  <si>
    <t>ЧЕБОКСАРСКИЙ ФИЛИАЛ ФГАУ "МНТК "НМИЦ"МИКРОХИРУРГИЯ ГЛАЗА" ИМ.АКАД. С.Н. ФЕДОРОВА" МИНЗДРАВА РОССИИ</t>
  </si>
  <si>
    <t>ГБУЗ "ДГБ Г.НОВОРОССИЙСКА" МЗ КК</t>
  </si>
  <si>
    <t>ГБУЗ Г.СОЧИ "ГБ № 1 Г. СОЧИ" МЗ КК</t>
  </si>
  <si>
    <t>21-детской эндокринологии</t>
  </si>
  <si>
    <t>ГБУЗ АРХАНГЕЛЬСКОЙ ОБЛАСТИ "ПЛЕСЕЦКАЯ ЦЕНТРАЛЬНАЯ РАЙОННАЯ БОЛЬНИЦА"</t>
  </si>
  <si>
    <t>ГБУЗ АО "ОИКБ ИМ.А.М. НИЧОГИ"</t>
  </si>
  <si>
    <t>ГБУЗ "МЦРБ"</t>
  </si>
  <si>
    <t>КОГБУЗ "КИРОВСКАЯ ОБЛАСТНАЯ ДЕТСКАЯ КЛИНИЧЕСКАЯ БОЛЬНИЦА"</t>
  </si>
  <si>
    <t>ГБУЗРК "АЛУШТИНСКАЯ ЦГБ"</t>
  </si>
  <si>
    <t>55-неонатологии</t>
  </si>
  <si>
    <t>СПБ ГБУЗ "ДГБ № 22"</t>
  </si>
  <si>
    <t>СПБ ГБУЗ "ДГБ №2 СВЯТОЙ МАРИИ МАГДАЛИНЫ"</t>
  </si>
  <si>
    <t>СПБ ГБУЗ "ДГМКЦ ВМТ ИМ. К.А. РАУХФУСА"</t>
  </si>
  <si>
    <t>СПБ ГБУЗ "ДЕТСКИЙ ГОРОДСКОЙ МНОГОПРОФИЛЬНЫЙ КЛИНИЧЕСКИЙ СПЕЦИАЛИЗИРОВАННЫЙ ЦЕНТР ВЫСОКИХ МЕДИЦИНСКИХ ТЕХНОЛОГИЙ"</t>
  </si>
  <si>
    <t>ФГБУ "СПБ НИИФ" МИНЗДРАВА РОССИИ</t>
  </si>
  <si>
    <t>ФГБУ ДНКЦИБ ФМБА РОССИИ</t>
  </si>
  <si>
    <t>ГБУЗ ЛО "СЛАНЦЕВСКАЯ МБ"</t>
  </si>
  <si>
    <t>"НИИ НДХИТ"</t>
  </si>
  <si>
    <t>ГБУЗ "ДГКБ ИМ. З.А. БАШЛЯЕВОЙ ДЗМ"</t>
  </si>
  <si>
    <t>17-детской кардиологии</t>
  </si>
  <si>
    <t>ГБУЗ "ДГКБ ИМ. Н.Ф. ФИЛАТОВА ДЗМ"</t>
  </si>
  <si>
    <t>ГБУЗ "МОРОЗОВСКАЯ ДГКБ ДЗМ"</t>
  </si>
  <si>
    <t>160-неотложной медицинской помощи</t>
  </si>
  <si>
    <t>19-детской урологии-андрологии</t>
  </si>
  <si>
    <t>ФГАУ "НМИЦ ЗДОРОВЬЯ ДЕТЕЙ" МИНЗДРАВА РОССИИ</t>
  </si>
  <si>
    <t>ФГБОУ ВО РНИМУ ИМ. Н.И. ПИРОГОВА МИНЗДРАВА РОССИИ</t>
  </si>
  <si>
    <t>20-детской хирургии</t>
  </si>
  <si>
    <t>ФГБУ "НМИЦ ДГОИ ИМ. ДМИТРИЯ РОГАЧЕВА" МИНЗДРАВА РОССИИИ</t>
  </si>
  <si>
    <t>ФГБУ "НМХЦ ИМ. Н.И. ПИРОГОВА" МИНЗДРАВА РОССИИ</t>
  </si>
  <si>
    <t>ГОБУЗ "ОЦГБ"</t>
  </si>
  <si>
    <t>БУЗ ОРЛОВСКОЙ ОБЛАСТИ "НКМЦ ИМ. З. И. КРУГЛОЙ"</t>
  </si>
  <si>
    <t>ГУЗ СО "ПУГАЧЕВСКАЯ РБ"</t>
  </si>
  <si>
    <t>ГБУЗ СО "ДГБ Г. КАМЕНСК-УРАЛЬСКИЙ"</t>
  </si>
  <si>
    <t>ГБУЗ С "ГОРБОЛЬНИЦА № 5 - "ЦОЗМИР"</t>
  </si>
  <si>
    <t>ГБУЗ РА "АРКИБ"</t>
  </si>
  <si>
    <t>ГБУЗ РДКБ</t>
  </si>
  <si>
    <t>ГБУ РД " ДЕРБЕНТСКАЯ ЦГБ"</t>
  </si>
  <si>
    <t>БУ РК "ЯШАЛТИНСКАЯ РБ"</t>
  </si>
  <si>
    <t>ГБУЗ РК "ПРИЛУЗСКАЯ ЦРБ"</t>
  </si>
  <si>
    <t>БУ "РЕСПУБЛИКАНСКАЯ ДЕТСКАЯ КЛИНИЧЕСКАЯ БОЛЬНИЦА" МИНЗДРАВА ЧУВАШИИ</t>
  </si>
  <si>
    <t>оториноларингологии (с использованием кохлеарной имплантации)</t>
  </si>
  <si>
    <t>ГБУЗ "ГБ № 1 Г. НОВОРОССИЙСКА" МЗ КК</t>
  </si>
  <si>
    <t>ГБУЗ "ЦРБ АПШЕРОНСКОГО РАЙОНА" МЗ КК</t>
  </si>
  <si>
    <t>ГБУЗ СК "ПРЕДГОРНАЯ РБ"</t>
  </si>
  <si>
    <t>ГБУЗ АО "АРХАНГЕЛЬСКАЯ ГОРОДСКАЯ КЛИНИЧЕСКАЯ ПОЛИКЛИНИКА № 2"</t>
  </si>
  <si>
    <t>ГБУЗ АРХАНГЕЛЬСКОЙ ОБЛАСТИ "ПРИМОРСКАЯ ЦРБ"</t>
  </si>
  <si>
    <t>ООО " УНИВЕРСИТЕТСКАЯ КЛИНИКА АРХАНГЕЛЬСК"</t>
  </si>
  <si>
    <t>ФГБУЗ ЦМСЧ №58 ФМБА РОССИИ</t>
  </si>
  <si>
    <t>Брянская область</t>
  </si>
  <si>
    <t>ГАУ "МЕДИЦИНСКИЙ ЦЕНТР Г. ЖУКОВКИ"</t>
  </si>
  <si>
    <t>ГБУЗ ВО "ВЯЗНИКОВСКАЯ РБ"</t>
  </si>
  <si>
    <t>ГБУЗ ВО "ГП №1 Г.ВЛАДИМИРА"</t>
  </si>
  <si>
    <t>БУЗ ВО "ТОТЕМСКАЯ ЦРБ"</t>
  </si>
  <si>
    <t>ГБУЗ КО "ЦРБ ДЗЕРЖИНСКОГО РАЙОНА"</t>
  </si>
  <si>
    <t>КАЛУЖСКИЙ ФИЛИАЛ ФГАУ "НМИЦ "МНТК "МИКРОХИРУРГИЯ ГЛАЗА" ИМ.АКАД.С.Н. ФЁДОРОВА" МИНЗДРАВА РОССИИ</t>
  </si>
  <si>
    <t>ООО "ЛЕЧЕБНО-ДИАГНОСТИЧЕСКИЙ ЦЕНТР "ВЕРИС"</t>
  </si>
  <si>
    <t>Санкт-Петербург</t>
  </si>
  <si>
    <t>СПБ ГБУЗ "ГОРОДСКАЯ ПОЛИКЛИНИКА №96"</t>
  </si>
  <si>
    <t>СПБ ГБУЗ "КРБ № 25"</t>
  </si>
  <si>
    <t>57-общей врачебной практике (семейной медицине)</t>
  </si>
  <si>
    <t>ООО "МЦ "ГАРМОНИЯ"</t>
  </si>
  <si>
    <t>ООО "ЦЕНТР ТАРГЕТНОЙ ТЕРАПИИ"</t>
  </si>
  <si>
    <t>ГБУЗ "ГОРОДСКАЯ ПОЛИКЛИНИКА"</t>
  </si>
  <si>
    <t>Тамбовская область</t>
  </si>
  <si>
    <t>ТОГБУЗ "ГКБ №4" Г.ТАМБОВА"</t>
  </si>
  <si>
    <t>ГАУЗ ЯО "КЛИНИЧЕСКАЯ БОЛЬНИЦА № 9"</t>
  </si>
  <si>
    <t>ГБУЗ РА "АМБ ИМ. К.М. БАТМЕНА"</t>
  </si>
  <si>
    <t>ГБУ РД " ХАСАВЮРТОВСКАЯ ЦГБ ИМ.Р.П. АСКЕРХАНОВА"</t>
  </si>
  <si>
    <t>ООО МДЦ "ЮЖДАГ"</t>
  </si>
  <si>
    <t>Республика Удмуртия</t>
  </si>
  <si>
    <t>БУЗ УР "ЯКШУР-БОДЬИНСКАЯ РБ МЗ УР"</t>
  </si>
  <si>
    <t>ГАУЗ АРХАНГЕЛЬСКОЙ ОБЛАСТИ "АРХАНГЕЛЬСКАЯ ДЕТСКАЯ СТОМАТОЛОГИЧЕСКАЯ ПОЛИКЛИНИКА"</t>
  </si>
  <si>
    <t>86-стоматологии детской</t>
  </si>
  <si>
    <t>БУЗ ВО "СОКОЛЬСКАЯ ЦРБ"</t>
  </si>
  <si>
    <t>КОГБУЗ "ДЕТСКИЙ ДИАГНОСТИЧЕСКИЙ ЦЕНТР"</t>
  </si>
  <si>
    <t>Итого</t>
  </si>
  <si>
    <t>1.5 Объем и стоимость медицинской помощи  в условиях оказания круглосуточного стационара по межтерриториальным расчетам
 в рамках реализации территориальной программы обязательного медицинского страхования, установленные Комиссией на 2020 год</t>
  </si>
  <si>
    <t>Объем медицинской помощи по межтерриториальным расчетам, 
оказываемой в условиях дневных стационаров в рамках реализации территориальной программы обязательного медицинского страхования, установленные Комиссией на 2020 год</t>
  </si>
  <si>
    <t>Приложение № 11 к протоколу № 24 от 27.12.2019 г. заседания комиссии по разработке территориальной программы обязательного медицинского страхования</t>
  </si>
  <si>
    <t>Приложение № 10 к протоколу № 24 от 27.12.2019 г.заседания комиссии по разработке территориальной программы обязательного медицинского страхования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</si>
</sst>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#,##0.0000000"/>
    <numFmt numFmtId="176" formatCode="#,##0.00000"/>
    <numFmt numFmtId="177" formatCode="_-* #,##0\ _₽_-;\-* #,##0\ _₽_-;_-* ??\ _₽_-;_-@_-"/>
    <numFmt numFmtId="178" formatCode="_-* #,##0;\-* #,##0;;"/>
    <numFmt numFmtId="179" formatCode="0.0"/>
    <numFmt numFmtId="180" formatCode="_-* #,##0_р_._-;\-* #,##0_р_._-;_-* &quot;-&quot;??_р_._-;_-@_-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2"/>
      <color indexed="8"/>
      <name val="Arial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2"/>
      <color theme="1"/>
      <name val="Arial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282B3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center"/>
    </xf>
    <xf numFmtId="4" fontId="51" fillId="33" borderId="0" xfId="0" applyNumberFormat="1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/>
    </xf>
    <xf numFmtId="4" fontId="51" fillId="33" borderId="11" xfId="0" applyNumberFormat="1" applyFont="1" applyFill="1" applyBorder="1" applyAlignment="1">
      <alignment horizontal="right" wrapText="1"/>
    </xf>
    <xf numFmtId="4" fontId="51" fillId="33" borderId="10" xfId="0" applyNumberFormat="1" applyFont="1" applyFill="1" applyBorder="1" applyAlignment="1">
      <alignment horizontal="right" wrapText="1"/>
    </xf>
    <xf numFmtId="3" fontId="51" fillId="33" borderId="11" xfId="0" applyNumberFormat="1" applyFont="1" applyFill="1" applyBorder="1" applyAlignment="1">
      <alignment horizontal="right" wrapText="1"/>
    </xf>
    <xf numFmtId="3" fontId="51" fillId="33" borderId="12" xfId="0" applyNumberFormat="1" applyFont="1" applyFill="1" applyBorder="1" applyAlignment="1">
      <alignment horizontal="right" wrapText="1"/>
    </xf>
    <xf numFmtId="0" fontId="50" fillId="33" borderId="12" xfId="60" applyFont="1" applyFill="1" applyBorder="1" applyAlignment="1">
      <alignment horizontal="left" vertical="center" wrapText="1"/>
      <protection/>
    </xf>
    <xf numFmtId="4" fontId="50" fillId="33" borderId="12" xfId="0" applyNumberFormat="1" applyFont="1" applyFill="1" applyBorder="1" applyAlignment="1">
      <alignment horizontal="right" wrapText="1"/>
    </xf>
    <xf numFmtId="0" fontId="51" fillId="33" borderId="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right" wrapText="1"/>
    </xf>
    <xf numFmtId="0" fontId="51" fillId="33" borderId="11" xfId="0" applyFont="1" applyFill="1" applyBorder="1" applyAlignment="1">
      <alignment horizontal="right" wrapText="1"/>
    </xf>
    <xf numFmtId="0" fontId="50" fillId="33" borderId="12" xfId="0" applyNumberFormat="1" applyFont="1" applyFill="1" applyBorder="1" applyAlignment="1">
      <alignment horizontal="right"/>
    </xf>
    <xf numFmtId="0" fontId="50" fillId="33" borderId="12" xfId="0" applyFont="1" applyFill="1" applyBorder="1" applyAlignment="1">
      <alignment horizontal="right"/>
    </xf>
    <xf numFmtId="3" fontId="50" fillId="33" borderId="12" xfId="0" applyNumberFormat="1" applyFont="1" applyFill="1" applyBorder="1" applyAlignment="1">
      <alignment horizontal="right" wrapText="1"/>
    </xf>
    <xf numFmtId="4" fontId="50" fillId="33" borderId="12" xfId="0" applyNumberFormat="1" applyFont="1" applyFill="1" applyBorder="1" applyAlignment="1">
      <alignment horizontal="right"/>
    </xf>
    <xf numFmtId="3" fontId="50" fillId="33" borderId="12" xfId="0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horizontal="left" wrapText="1"/>
    </xf>
    <xf numFmtId="4" fontId="50" fillId="33" borderId="13" xfId="0" applyNumberFormat="1" applyFont="1" applyFill="1" applyBorder="1" applyAlignment="1">
      <alignment horizontal="right"/>
    </xf>
    <xf numFmtId="3" fontId="50" fillId="33" borderId="13" xfId="0" applyNumberFormat="1" applyFont="1" applyFill="1" applyBorder="1" applyAlignment="1">
      <alignment horizontal="right" wrapText="1"/>
    </xf>
    <xf numFmtId="0" fontId="50" fillId="33" borderId="0" xfId="0" applyFont="1" applyFill="1" applyBorder="1" applyAlignment="1">
      <alignment horizontal="center" vertical="center" wrapText="1"/>
    </xf>
    <xf numFmtId="3" fontId="50" fillId="33" borderId="13" xfId="0" applyNumberFormat="1" applyFont="1" applyFill="1" applyBorder="1" applyAlignment="1">
      <alignment horizontal="right"/>
    </xf>
    <xf numFmtId="0" fontId="50" fillId="33" borderId="11" xfId="0" applyFont="1" applyFill="1" applyBorder="1" applyAlignment="1">
      <alignment horizontal="center" vertical="center" wrapText="1"/>
    </xf>
    <xf numFmtId="4" fontId="50" fillId="33" borderId="0" xfId="0" applyNumberFormat="1" applyFont="1" applyFill="1" applyAlignment="1">
      <alignment/>
    </xf>
    <xf numFmtId="0" fontId="52" fillId="33" borderId="12" xfId="0" applyFont="1" applyFill="1" applyBorder="1" applyAlignment="1">
      <alignment horizontal="center" vertical="center" wrapText="1"/>
    </xf>
    <xf numFmtId="4" fontId="50" fillId="33" borderId="13" xfId="0" applyNumberFormat="1" applyFont="1" applyFill="1" applyBorder="1" applyAlignment="1">
      <alignment horizontal="right" wrapText="1"/>
    </xf>
    <xf numFmtId="0" fontId="50" fillId="33" borderId="1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2" xfId="0" applyNumberFormat="1" applyFont="1" applyFill="1" applyBorder="1" applyAlignment="1">
      <alignment horizontal="right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vertical="center" wrapText="1"/>
    </xf>
    <xf numFmtId="0" fontId="51" fillId="33" borderId="0" xfId="0" applyFont="1" applyFill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 horizontal="left"/>
    </xf>
    <xf numFmtId="0" fontId="50" fillId="33" borderId="12" xfId="60" applyFont="1" applyFill="1" applyBorder="1" applyAlignment="1">
      <alignment horizontal="left" wrapText="1"/>
      <protection/>
    </xf>
    <xf numFmtId="0" fontId="50" fillId="33" borderId="16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/>
    </xf>
    <xf numFmtId="0" fontId="6" fillId="33" borderId="12" xfId="0" applyNumberFormat="1" applyFont="1" applyFill="1" applyBorder="1" applyAlignment="1">
      <alignment horizontal="right"/>
    </xf>
    <xf numFmtId="0" fontId="50" fillId="33" borderId="12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51" fillId="33" borderId="0" xfId="0" applyFont="1" applyFill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justify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4" xfId="55"/>
    <cellStyle name="Обычный 2" xfId="56"/>
    <cellStyle name="Обычный 2 2" xfId="57"/>
    <cellStyle name="Обычный 2 2 2" xfId="58"/>
    <cellStyle name="Обычный 2 3" xfId="59"/>
    <cellStyle name="Обычный 2 4" xfId="60"/>
    <cellStyle name="Обычный 3" xfId="61"/>
    <cellStyle name="Обычный 3 2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20">
    <dxf>
      <font>
        <b/>
        <i val="0"/>
      </font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medium"/>
        <right style="medium"/>
        <top style="medium"/>
        <bottom style="medium"/>
      </border>
    </dxf>
    <dxf>
      <font>
        <b/>
        <i val="0"/>
      </font>
      <border>
        <left style="medium"/>
        <right style="medium"/>
        <top style="medium"/>
        <bottom style="medium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border>
        <left style="thin"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  <bottom style="medium"/>
      </border>
    </dxf>
    <dxf>
      <font>
        <b/>
        <i val="0"/>
      </font>
      <border>
        <left style="medium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Medium9">
    <tableStyle name="main_4" table="0" count="20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  <tableStyleElement type="secondColumnStripe" dxfId="11"/>
      <tableStyleElement type="firstSubtotalColumn" dxfId="10"/>
      <tableStyleElement type="secondSubtotalColumn" dxfId="9"/>
      <tableStyleElement type="thirdSubtotalColumn" dxfId="8"/>
      <tableStyleElement type="firstSubtotalRow" dxfId="7"/>
      <tableStyleElement type="secondSubtotalRow" dxfId="6"/>
      <tableStyleElement type="thirdSubtotalRow" dxfId="5"/>
      <tableStyleElement type="firstColumnSubheading" dxfId="4"/>
      <tableStyleElement type="secondColumnSubheading" dxfId="3"/>
      <tableStyleElement type="thirdColumn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104"/>
  <sheetViews>
    <sheetView view="pageBreakPreview" zoomScale="90" zoomScaleSheetLayoutView="90" zoomScalePageLayoutView="0" workbookViewId="0" topLeftCell="A1">
      <selection activeCell="G1" sqref="G1:I3"/>
    </sheetView>
  </sheetViews>
  <sheetFormatPr defaultColWidth="9.140625" defaultRowHeight="15"/>
  <cols>
    <col min="1" max="1" width="14.7109375" style="1" customWidth="1"/>
    <col min="2" max="2" width="23.8515625" style="1" customWidth="1"/>
    <col min="3" max="3" width="20.140625" style="1" customWidth="1"/>
    <col min="4" max="4" width="12.7109375" style="1" customWidth="1"/>
    <col min="5" max="5" width="13.140625" style="1" bestFit="1" customWidth="1"/>
    <col min="6" max="6" width="12.28125" style="1" customWidth="1"/>
    <col min="7" max="7" width="15.8515625" style="1" customWidth="1"/>
    <col min="8" max="8" width="13.140625" style="1" customWidth="1"/>
    <col min="9" max="9" width="16.140625" style="1" customWidth="1"/>
    <col min="10" max="16384" width="9.140625" style="1" customWidth="1"/>
  </cols>
  <sheetData>
    <row r="1" spans="7:9" ht="23.25" customHeight="1">
      <c r="G1" s="72" t="s">
        <v>493</v>
      </c>
      <c r="H1" s="72"/>
      <c r="I1" s="72"/>
    </row>
    <row r="2" spans="1:9" ht="15">
      <c r="A2" s="2"/>
      <c r="B2" s="2"/>
      <c r="C2" s="2"/>
      <c r="D2" s="2"/>
      <c r="E2" s="2"/>
      <c r="F2" s="2"/>
      <c r="G2" s="72"/>
      <c r="H2" s="72"/>
      <c r="I2" s="72"/>
    </row>
    <row r="3" spans="1:9" ht="15">
      <c r="A3" s="2"/>
      <c r="B3" s="2"/>
      <c r="C3" s="2"/>
      <c r="D3" s="2"/>
      <c r="E3" s="2"/>
      <c r="F3" s="2"/>
      <c r="G3" s="72"/>
      <c r="H3" s="72"/>
      <c r="I3" s="7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14"/>
      <c r="B5" s="14"/>
      <c r="C5" s="14"/>
      <c r="D5" s="14"/>
      <c r="E5" s="14"/>
      <c r="F5" s="14"/>
      <c r="G5" s="14"/>
      <c r="H5" s="14"/>
      <c r="I5" s="14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56" t="s">
        <v>491</v>
      </c>
      <c r="B7" s="56"/>
      <c r="C7" s="56"/>
      <c r="D7" s="56"/>
      <c r="E7" s="56"/>
      <c r="F7" s="56"/>
      <c r="G7" s="56"/>
      <c r="H7" s="56"/>
      <c r="I7" s="56"/>
    </row>
    <row r="8" spans="1:9" ht="37.5" customHeight="1">
      <c r="A8" s="56"/>
      <c r="B8" s="56"/>
      <c r="C8" s="56"/>
      <c r="D8" s="56"/>
      <c r="E8" s="56"/>
      <c r="F8" s="56"/>
      <c r="G8" s="56"/>
      <c r="H8" s="56"/>
      <c r="I8" s="56"/>
    </row>
    <row r="9" spans="1:9" ht="12.75" customHeight="1">
      <c r="A9" s="41"/>
      <c r="B9" s="41"/>
      <c r="C9" s="41"/>
      <c r="D9" s="41"/>
      <c r="E9" s="41"/>
      <c r="F9" s="41"/>
      <c r="G9" s="41"/>
      <c r="H9" s="41"/>
      <c r="I9" s="41"/>
    </row>
    <row r="10" spans="1:9" ht="18" customHeight="1" thickBot="1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57" t="s">
        <v>4</v>
      </c>
      <c r="B11" s="59" t="s">
        <v>5</v>
      </c>
      <c r="C11" s="59" t="s">
        <v>77</v>
      </c>
      <c r="D11" s="54" t="s">
        <v>55</v>
      </c>
      <c r="E11" s="54"/>
      <c r="F11" s="54"/>
      <c r="G11" s="54" t="s">
        <v>76</v>
      </c>
      <c r="H11" s="54"/>
      <c r="I11" s="55"/>
    </row>
    <row r="12" spans="1:9" ht="45">
      <c r="A12" s="58"/>
      <c r="B12" s="60"/>
      <c r="C12" s="60"/>
      <c r="D12" s="37" t="s">
        <v>1</v>
      </c>
      <c r="E12" s="37" t="s">
        <v>2</v>
      </c>
      <c r="F12" s="38" t="s">
        <v>0</v>
      </c>
      <c r="G12" s="37" t="s">
        <v>1</v>
      </c>
      <c r="H12" s="37" t="s">
        <v>2</v>
      </c>
      <c r="I12" s="15" t="s">
        <v>0</v>
      </c>
    </row>
    <row r="13" spans="1:9" ht="20.25" customHeight="1" thickBot="1">
      <c r="A13" s="33">
        <v>1</v>
      </c>
      <c r="B13" s="34">
        <v>2</v>
      </c>
      <c r="C13" s="29">
        <v>3</v>
      </c>
      <c r="D13" s="34">
        <v>4</v>
      </c>
      <c r="E13" s="34">
        <v>5</v>
      </c>
      <c r="F13" s="29" t="s">
        <v>154</v>
      </c>
      <c r="G13" s="34">
        <v>7</v>
      </c>
      <c r="H13" s="34">
        <v>8</v>
      </c>
      <c r="I13" s="35" t="s">
        <v>155</v>
      </c>
    </row>
    <row r="14" spans="1:9" ht="30" customHeight="1">
      <c r="A14" s="52" t="s">
        <v>6</v>
      </c>
      <c r="B14" s="52" t="s">
        <v>9</v>
      </c>
      <c r="C14" s="39" t="s">
        <v>44</v>
      </c>
      <c r="D14" s="16">
        <v>0</v>
      </c>
      <c r="E14" s="36">
        <v>9</v>
      </c>
      <c r="F14" s="16">
        <f aca="true" t="shared" si="0" ref="F14:F96">D14+E14</f>
        <v>9</v>
      </c>
      <c r="G14" s="13">
        <v>0</v>
      </c>
      <c r="H14" s="13">
        <v>200225.1312</v>
      </c>
      <c r="I14" s="13">
        <f aca="true" t="shared" si="1" ref="I14:I96">G14+H14</f>
        <v>200225.1312</v>
      </c>
    </row>
    <row r="15" spans="1:9" ht="75">
      <c r="A15" s="52"/>
      <c r="B15" s="52"/>
      <c r="C15" s="39" t="s">
        <v>229</v>
      </c>
      <c r="D15" s="16">
        <v>0</v>
      </c>
      <c r="E15" s="16">
        <v>3</v>
      </c>
      <c r="F15" s="16">
        <f t="shared" si="0"/>
        <v>3</v>
      </c>
      <c r="G15" s="13">
        <v>0</v>
      </c>
      <c r="H15" s="13">
        <v>61890.624</v>
      </c>
      <c r="I15" s="13">
        <f t="shared" si="1"/>
        <v>61890.624</v>
      </c>
    </row>
    <row r="16" spans="1:9" ht="15">
      <c r="A16" s="52"/>
      <c r="B16" s="52"/>
      <c r="C16" s="39" t="s">
        <v>29</v>
      </c>
      <c r="D16" s="16">
        <v>0</v>
      </c>
      <c r="E16" s="36">
        <v>5</v>
      </c>
      <c r="F16" s="16">
        <f t="shared" si="0"/>
        <v>5</v>
      </c>
      <c r="G16" s="13">
        <v>0</v>
      </c>
      <c r="H16" s="13">
        <v>229024.68</v>
      </c>
      <c r="I16" s="13">
        <f t="shared" si="1"/>
        <v>229024.68</v>
      </c>
    </row>
    <row r="17" spans="1:9" ht="30">
      <c r="A17" s="52"/>
      <c r="B17" s="52"/>
      <c r="C17" s="39" t="s">
        <v>35</v>
      </c>
      <c r="D17" s="16"/>
      <c r="E17" s="18">
        <v>5</v>
      </c>
      <c r="F17" s="16">
        <f t="shared" si="0"/>
        <v>5</v>
      </c>
      <c r="G17" s="13">
        <v>0</v>
      </c>
      <c r="H17" s="13">
        <v>166843.08</v>
      </c>
      <c r="I17" s="13">
        <f t="shared" si="1"/>
        <v>166843.08</v>
      </c>
    </row>
    <row r="18" spans="1:9" ht="15">
      <c r="A18" s="52"/>
      <c r="B18" s="39" t="s">
        <v>10</v>
      </c>
      <c r="C18" s="39" t="s">
        <v>48</v>
      </c>
      <c r="D18" s="36">
        <v>22</v>
      </c>
      <c r="E18" s="36">
        <v>5</v>
      </c>
      <c r="F18" s="16">
        <f t="shared" si="0"/>
        <v>27</v>
      </c>
      <c r="G18" s="13">
        <v>1727743.9727058818</v>
      </c>
      <c r="H18" s="13">
        <v>59350.63999999999</v>
      </c>
      <c r="I18" s="13">
        <f t="shared" si="1"/>
        <v>1787094.6127058817</v>
      </c>
    </row>
    <row r="19" spans="1:9" ht="15">
      <c r="A19" s="52"/>
      <c r="B19" s="52" t="s">
        <v>458</v>
      </c>
      <c r="C19" s="39" t="s">
        <v>206</v>
      </c>
      <c r="D19" s="36">
        <v>3</v>
      </c>
      <c r="E19" s="18"/>
      <c r="F19" s="16">
        <f t="shared" si="0"/>
        <v>3</v>
      </c>
      <c r="G19" s="13">
        <v>78060.192</v>
      </c>
      <c r="H19" s="13">
        <v>0</v>
      </c>
      <c r="I19" s="13">
        <f>G19+H19</f>
        <v>78060.192</v>
      </c>
    </row>
    <row r="20" spans="1:9" ht="15">
      <c r="A20" s="52"/>
      <c r="B20" s="52"/>
      <c r="C20" s="39" t="s">
        <v>360</v>
      </c>
      <c r="D20" s="36"/>
      <c r="E20" s="18">
        <v>3</v>
      </c>
      <c r="F20" s="16">
        <f t="shared" si="0"/>
        <v>3</v>
      </c>
      <c r="G20" s="13"/>
      <c r="H20" s="13">
        <v>75272.328</v>
      </c>
      <c r="I20" s="13">
        <f>G20+H20</f>
        <v>75272.328</v>
      </c>
    </row>
    <row r="21" spans="1:9" ht="75">
      <c r="A21" s="52"/>
      <c r="B21" s="39" t="s">
        <v>461</v>
      </c>
      <c r="C21" s="39" t="s">
        <v>229</v>
      </c>
      <c r="D21" s="36">
        <v>3</v>
      </c>
      <c r="E21" s="18"/>
      <c r="F21" s="16">
        <f t="shared" si="0"/>
        <v>3</v>
      </c>
      <c r="G21" s="13">
        <v>148588.86000000002</v>
      </c>
      <c r="H21" s="13">
        <v>0</v>
      </c>
      <c r="I21" s="13">
        <f t="shared" si="1"/>
        <v>148588.86000000002</v>
      </c>
    </row>
    <row r="22" spans="1:9" ht="75">
      <c r="A22" s="52"/>
      <c r="B22" s="39" t="s">
        <v>12</v>
      </c>
      <c r="C22" s="39" t="s">
        <v>52</v>
      </c>
      <c r="D22" s="16">
        <v>3</v>
      </c>
      <c r="E22" s="16"/>
      <c r="F22" s="16">
        <f t="shared" si="0"/>
        <v>3</v>
      </c>
      <c r="G22" s="13">
        <v>102199.692</v>
      </c>
      <c r="H22" s="13">
        <v>0</v>
      </c>
      <c r="I22" s="13">
        <f t="shared" si="1"/>
        <v>102199.692</v>
      </c>
    </row>
    <row r="23" spans="1:9" ht="45">
      <c r="A23" s="52"/>
      <c r="B23" s="39" t="s">
        <v>57</v>
      </c>
      <c r="C23" s="39" t="s">
        <v>52</v>
      </c>
      <c r="D23" s="16">
        <v>7</v>
      </c>
      <c r="E23" s="16">
        <v>0</v>
      </c>
      <c r="F23" s="16">
        <f t="shared" si="0"/>
        <v>7</v>
      </c>
      <c r="G23" s="13">
        <v>175252.077</v>
      </c>
      <c r="H23" s="13">
        <v>0</v>
      </c>
      <c r="I23" s="13">
        <f t="shared" si="1"/>
        <v>175252.077</v>
      </c>
    </row>
    <row r="24" spans="1:9" ht="105">
      <c r="A24" s="52"/>
      <c r="B24" s="39" t="s">
        <v>136</v>
      </c>
      <c r="C24" s="39" t="s">
        <v>206</v>
      </c>
      <c r="D24" s="18">
        <v>1</v>
      </c>
      <c r="E24" s="18">
        <v>0</v>
      </c>
      <c r="F24" s="16">
        <f t="shared" si="0"/>
        <v>1</v>
      </c>
      <c r="G24" s="13">
        <v>26020.063999999995</v>
      </c>
      <c r="H24" s="13">
        <v>0</v>
      </c>
      <c r="I24" s="13">
        <f t="shared" si="1"/>
        <v>26020.063999999995</v>
      </c>
    </row>
    <row r="25" spans="1:9" ht="15">
      <c r="A25" s="52"/>
      <c r="B25" s="39" t="s">
        <v>137</v>
      </c>
      <c r="C25" s="39" t="s">
        <v>48</v>
      </c>
      <c r="D25" s="36">
        <v>8</v>
      </c>
      <c r="E25" s="18">
        <v>0</v>
      </c>
      <c r="F25" s="16">
        <f t="shared" si="0"/>
        <v>8</v>
      </c>
      <c r="G25" s="13">
        <v>695356.628</v>
      </c>
      <c r="H25" s="13">
        <v>0</v>
      </c>
      <c r="I25" s="13">
        <f t="shared" si="1"/>
        <v>695356.628</v>
      </c>
    </row>
    <row r="26" spans="1:9" ht="15">
      <c r="A26" s="52"/>
      <c r="B26" s="39" t="s">
        <v>138</v>
      </c>
      <c r="C26" s="39" t="s">
        <v>48</v>
      </c>
      <c r="D26" s="36">
        <v>3</v>
      </c>
      <c r="E26" s="18">
        <v>0</v>
      </c>
      <c r="F26" s="16">
        <f t="shared" si="0"/>
        <v>3</v>
      </c>
      <c r="G26" s="13">
        <v>328721.98799999995</v>
      </c>
      <c r="H26" s="13">
        <v>0</v>
      </c>
      <c r="I26" s="13">
        <f t="shared" si="1"/>
        <v>328721.98799999995</v>
      </c>
    </row>
    <row r="27" spans="1:9" ht="60">
      <c r="A27" s="52"/>
      <c r="B27" s="39" t="s">
        <v>145</v>
      </c>
      <c r="C27" s="39" t="s">
        <v>31</v>
      </c>
      <c r="D27" s="36">
        <v>177</v>
      </c>
      <c r="E27" s="18"/>
      <c r="F27" s="16">
        <f t="shared" si="0"/>
        <v>177</v>
      </c>
      <c r="G27" s="13">
        <v>4580134.588417178</v>
      </c>
      <c r="H27" s="13">
        <v>0</v>
      </c>
      <c r="I27" s="13">
        <f t="shared" si="1"/>
        <v>4580134.588417178</v>
      </c>
    </row>
    <row r="28" spans="1:9" ht="45" customHeight="1">
      <c r="A28" s="52"/>
      <c r="B28" s="52" t="s">
        <v>96</v>
      </c>
      <c r="C28" s="39" t="s">
        <v>29</v>
      </c>
      <c r="D28" s="18">
        <v>1</v>
      </c>
      <c r="E28" s="18">
        <v>0</v>
      </c>
      <c r="F28" s="16">
        <f t="shared" si="0"/>
        <v>1</v>
      </c>
      <c r="G28" s="13">
        <v>33381.348</v>
      </c>
      <c r="H28" s="13">
        <v>0</v>
      </c>
      <c r="I28" s="13">
        <f t="shared" si="1"/>
        <v>33381.348</v>
      </c>
    </row>
    <row r="29" spans="1:9" ht="15">
      <c r="A29" s="52"/>
      <c r="B29" s="52"/>
      <c r="C29" s="39" t="s">
        <v>52</v>
      </c>
      <c r="D29" s="22">
        <v>1</v>
      </c>
      <c r="E29" s="18"/>
      <c r="F29" s="16">
        <f t="shared" si="0"/>
        <v>1</v>
      </c>
      <c r="G29" s="13">
        <v>32724.915999999997</v>
      </c>
      <c r="H29" s="13">
        <v>0</v>
      </c>
      <c r="I29" s="13">
        <f t="shared" si="1"/>
        <v>32724.915999999997</v>
      </c>
    </row>
    <row r="30" spans="1:9" ht="15">
      <c r="A30" s="52"/>
      <c r="B30" s="39" t="s">
        <v>11</v>
      </c>
      <c r="C30" s="39" t="s">
        <v>49</v>
      </c>
      <c r="D30" s="18"/>
      <c r="E30" s="18"/>
      <c r="F30" s="16">
        <f t="shared" si="0"/>
        <v>0</v>
      </c>
      <c r="G30" s="13">
        <v>0</v>
      </c>
      <c r="H30" s="13">
        <v>0</v>
      </c>
      <c r="I30" s="13">
        <f t="shared" si="1"/>
        <v>0</v>
      </c>
    </row>
    <row r="31" spans="1:9" ht="15">
      <c r="A31" s="52"/>
      <c r="B31" s="39" t="s">
        <v>7</v>
      </c>
      <c r="C31" s="39" t="s">
        <v>26</v>
      </c>
      <c r="D31" s="36">
        <v>2</v>
      </c>
      <c r="E31" s="18"/>
      <c r="F31" s="16">
        <f t="shared" si="0"/>
        <v>2</v>
      </c>
      <c r="G31" s="13">
        <v>682270.456</v>
      </c>
      <c r="H31" s="13">
        <v>0</v>
      </c>
      <c r="I31" s="13">
        <f t="shared" si="1"/>
        <v>682270.456</v>
      </c>
    </row>
    <row r="32" spans="1:9" ht="60">
      <c r="A32" s="52"/>
      <c r="B32" s="39" t="s">
        <v>459</v>
      </c>
      <c r="C32" s="39" t="s">
        <v>206</v>
      </c>
      <c r="D32" s="36">
        <v>1</v>
      </c>
      <c r="E32" s="18"/>
      <c r="F32" s="16">
        <f t="shared" si="0"/>
        <v>1</v>
      </c>
      <c r="G32" s="13">
        <v>33151.272</v>
      </c>
      <c r="H32" s="13">
        <v>0</v>
      </c>
      <c r="I32" s="13">
        <f t="shared" si="1"/>
        <v>33151.272</v>
      </c>
    </row>
    <row r="33" spans="1:9" ht="60">
      <c r="A33" s="52"/>
      <c r="B33" s="39" t="s">
        <v>179</v>
      </c>
      <c r="C33" s="39" t="s">
        <v>270</v>
      </c>
      <c r="D33" s="36">
        <v>1</v>
      </c>
      <c r="E33" s="18"/>
      <c r="F33" s="16">
        <f t="shared" si="0"/>
        <v>1</v>
      </c>
      <c r="G33" s="13">
        <v>81619.216</v>
      </c>
      <c r="H33" s="13">
        <v>0</v>
      </c>
      <c r="I33" s="13">
        <f t="shared" si="1"/>
        <v>81619.216</v>
      </c>
    </row>
    <row r="34" spans="1:9" ht="60">
      <c r="A34" s="52"/>
      <c r="B34" s="39" t="s">
        <v>460</v>
      </c>
      <c r="C34" s="39" t="s">
        <v>205</v>
      </c>
      <c r="D34" s="36">
        <v>1</v>
      </c>
      <c r="E34" s="18"/>
      <c r="F34" s="16">
        <f t="shared" si="0"/>
        <v>1</v>
      </c>
      <c r="G34" s="13">
        <v>153731.732</v>
      </c>
      <c r="H34" s="13">
        <v>0</v>
      </c>
      <c r="I34" s="13">
        <f t="shared" si="1"/>
        <v>153731.732</v>
      </c>
    </row>
    <row r="35" spans="1:9" ht="105">
      <c r="A35" s="52"/>
      <c r="B35" s="39" t="s">
        <v>485</v>
      </c>
      <c r="C35" s="39" t="s">
        <v>486</v>
      </c>
      <c r="D35" s="36"/>
      <c r="E35" s="18">
        <v>2</v>
      </c>
      <c r="F35" s="16">
        <f t="shared" si="0"/>
        <v>2</v>
      </c>
      <c r="G35" s="13"/>
      <c r="H35" s="13">
        <v>55926.528</v>
      </c>
      <c r="I35" s="13">
        <f t="shared" si="1"/>
        <v>55926.528</v>
      </c>
    </row>
    <row r="36" spans="1:9" ht="150">
      <c r="A36" s="52"/>
      <c r="B36" s="39" t="s">
        <v>8</v>
      </c>
      <c r="C36" s="39" t="s">
        <v>158</v>
      </c>
      <c r="D36" s="18">
        <v>1</v>
      </c>
      <c r="E36" s="18"/>
      <c r="F36" s="16">
        <f t="shared" si="0"/>
        <v>1</v>
      </c>
      <c r="G36" s="13">
        <v>37725.576</v>
      </c>
      <c r="H36" s="13">
        <v>0</v>
      </c>
      <c r="I36" s="13">
        <f t="shared" si="1"/>
        <v>37725.576</v>
      </c>
    </row>
    <row r="37" spans="1:9" ht="60">
      <c r="A37" s="52"/>
      <c r="B37" s="39" t="s">
        <v>173</v>
      </c>
      <c r="C37" s="39" t="s">
        <v>52</v>
      </c>
      <c r="D37" s="18">
        <v>1</v>
      </c>
      <c r="E37" s="18"/>
      <c r="F37" s="16">
        <f t="shared" si="0"/>
        <v>1</v>
      </c>
      <c r="G37" s="13">
        <v>28221.928</v>
      </c>
      <c r="H37" s="13">
        <v>0</v>
      </c>
      <c r="I37" s="13">
        <f t="shared" si="1"/>
        <v>28221.928</v>
      </c>
    </row>
    <row r="38" spans="1:9" ht="75">
      <c r="A38" s="52"/>
      <c r="B38" s="39" t="s">
        <v>93</v>
      </c>
      <c r="C38" s="39" t="s">
        <v>52</v>
      </c>
      <c r="D38" s="18">
        <v>1</v>
      </c>
      <c r="E38" s="18"/>
      <c r="F38" s="16">
        <f t="shared" si="0"/>
        <v>1</v>
      </c>
      <c r="G38" s="13">
        <v>28221.928</v>
      </c>
      <c r="H38" s="13">
        <v>0</v>
      </c>
      <c r="I38" s="13">
        <f t="shared" si="1"/>
        <v>28221.928</v>
      </c>
    </row>
    <row r="39" spans="1:9" ht="75">
      <c r="A39" s="52"/>
      <c r="B39" s="39" t="s">
        <v>64</v>
      </c>
      <c r="C39" s="39" t="s">
        <v>45</v>
      </c>
      <c r="D39" s="18"/>
      <c r="E39" s="18">
        <v>2</v>
      </c>
      <c r="F39" s="16">
        <f t="shared" si="0"/>
        <v>2</v>
      </c>
      <c r="G39" s="13"/>
      <c r="H39" s="13">
        <v>57203.352</v>
      </c>
      <c r="I39" s="13">
        <f t="shared" si="1"/>
        <v>57203.352</v>
      </c>
    </row>
    <row r="40" spans="1:9" ht="30">
      <c r="A40" s="52"/>
      <c r="B40" s="39" t="s">
        <v>61</v>
      </c>
      <c r="C40" s="39" t="s">
        <v>51</v>
      </c>
      <c r="D40" s="18"/>
      <c r="E40" s="18">
        <v>7</v>
      </c>
      <c r="F40" s="16">
        <f t="shared" si="0"/>
        <v>7</v>
      </c>
      <c r="G40" s="13"/>
      <c r="H40" s="13">
        <v>723596.496</v>
      </c>
      <c r="I40" s="13">
        <f t="shared" si="1"/>
        <v>723596.496</v>
      </c>
    </row>
    <row r="41" spans="1:9" ht="45" customHeight="1">
      <c r="A41" s="52" t="s">
        <v>65</v>
      </c>
      <c r="B41" s="52" t="s">
        <v>112</v>
      </c>
      <c r="C41" s="39" t="s">
        <v>48</v>
      </c>
      <c r="D41" s="18">
        <v>1</v>
      </c>
      <c r="E41" s="18"/>
      <c r="F41" s="16">
        <f t="shared" si="0"/>
        <v>1</v>
      </c>
      <c r="G41" s="13">
        <v>16314.815999999999</v>
      </c>
      <c r="H41" s="13">
        <v>0</v>
      </c>
      <c r="I41" s="13">
        <f t="shared" si="1"/>
        <v>16314.815999999999</v>
      </c>
    </row>
    <row r="42" spans="1:9" ht="15">
      <c r="A42" s="52"/>
      <c r="B42" s="52"/>
      <c r="C42" s="39" t="s">
        <v>52</v>
      </c>
      <c r="D42" s="18">
        <v>1</v>
      </c>
      <c r="E42" s="18"/>
      <c r="F42" s="16">
        <f t="shared" si="0"/>
        <v>1</v>
      </c>
      <c r="G42" s="13">
        <v>36482.403999999995</v>
      </c>
      <c r="H42" s="13">
        <v>0</v>
      </c>
      <c r="I42" s="13">
        <f t="shared" si="1"/>
        <v>36482.403999999995</v>
      </c>
    </row>
    <row r="43" spans="1:9" ht="60">
      <c r="A43" s="52"/>
      <c r="B43" s="39" t="s">
        <v>191</v>
      </c>
      <c r="C43" s="39" t="s">
        <v>52</v>
      </c>
      <c r="D43" s="18">
        <v>1</v>
      </c>
      <c r="E43" s="18"/>
      <c r="F43" s="16">
        <f t="shared" si="0"/>
        <v>1</v>
      </c>
      <c r="G43" s="13">
        <v>30008.691999999995</v>
      </c>
      <c r="H43" s="13">
        <v>0</v>
      </c>
      <c r="I43" s="13">
        <f t="shared" si="1"/>
        <v>30008.691999999995</v>
      </c>
    </row>
    <row r="44" spans="1:9" ht="45">
      <c r="A44" s="39" t="s">
        <v>462</v>
      </c>
      <c r="B44" s="39" t="s">
        <v>463</v>
      </c>
      <c r="C44" s="39" t="s">
        <v>202</v>
      </c>
      <c r="D44" s="18">
        <v>1</v>
      </c>
      <c r="E44" s="18"/>
      <c r="F44" s="16">
        <f t="shared" si="0"/>
        <v>1</v>
      </c>
      <c r="G44" s="13">
        <v>22838.256</v>
      </c>
      <c r="H44" s="13">
        <v>0</v>
      </c>
      <c r="I44" s="13">
        <f t="shared" si="1"/>
        <v>22838.256</v>
      </c>
    </row>
    <row r="45" spans="1:9" ht="30">
      <c r="A45" s="52" t="s">
        <v>66</v>
      </c>
      <c r="B45" s="39" t="s">
        <v>464</v>
      </c>
      <c r="C45" s="39" t="s">
        <v>206</v>
      </c>
      <c r="D45" s="18">
        <v>1</v>
      </c>
      <c r="E45" s="18"/>
      <c r="F45" s="16">
        <f t="shared" si="0"/>
        <v>1</v>
      </c>
      <c r="G45" s="13">
        <v>37423.876</v>
      </c>
      <c r="H45" s="13">
        <v>0</v>
      </c>
      <c r="I45" s="13">
        <f t="shared" si="1"/>
        <v>37423.876</v>
      </c>
    </row>
    <row r="46" spans="1:9" ht="30">
      <c r="A46" s="52"/>
      <c r="B46" s="39" t="s">
        <v>465</v>
      </c>
      <c r="C46" s="39" t="s">
        <v>206</v>
      </c>
      <c r="D46" s="18">
        <v>1</v>
      </c>
      <c r="E46" s="18"/>
      <c r="F46" s="16">
        <f t="shared" si="0"/>
        <v>1</v>
      </c>
      <c r="G46" s="13">
        <v>16140.992</v>
      </c>
      <c r="H46" s="13">
        <v>0</v>
      </c>
      <c r="I46" s="13">
        <f t="shared" si="1"/>
        <v>16140.992</v>
      </c>
    </row>
    <row r="47" spans="1:9" ht="60">
      <c r="A47" s="52" t="s">
        <v>67</v>
      </c>
      <c r="B47" s="39" t="s">
        <v>167</v>
      </c>
      <c r="C47" s="39" t="s">
        <v>50</v>
      </c>
      <c r="D47" s="18">
        <v>2</v>
      </c>
      <c r="E47" s="18"/>
      <c r="F47" s="16">
        <f t="shared" si="0"/>
        <v>2</v>
      </c>
      <c r="G47" s="13">
        <v>53628.651999999995</v>
      </c>
      <c r="H47" s="13">
        <v>0</v>
      </c>
      <c r="I47" s="13">
        <f t="shared" si="1"/>
        <v>53628.651999999995</v>
      </c>
    </row>
    <row r="48" spans="1:9" ht="30">
      <c r="A48" s="52"/>
      <c r="B48" s="39" t="s">
        <v>466</v>
      </c>
      <c r="C48" s="39" t="s">
        <v>232</v>
      </c>
      <c r="D48" s="18">
        <v>1</v>
      </c>
      <c r="E48" s="18"/>
      <c r="F48" s="16">
        <f t="shared" si="0"/>
        <v>1</v>
      </c>
      <c r="G48" s="13">
        <v>43148.672</v>
      </c>
      <c r="H48" s="13">
        <v>0</v>
      </c>
      <c r="I48" s="13">
        <f t="shared" si="1"/>
        <v>43148.672</v>
      </c>
    </row>
    <row r="49" spans="1:9" ht="30">
      <c r="A49" s="52"/>
      <c r="B49" s="39" t="s">
        <v>487</v>
      </c>
      <c r="C49" s="39" t="s">
        <v>360</v>
      </c>
      <c r="D49" s="18"/>
      <c r="E49" s="18">
        <v>1</v>
      </c>
      <c r="F49" s="16">
        <f t="shared" si="0"/>
        <v>1</v>
      </c>
      <c r="G49" s="13"/>
      <c r="H49" s="13">
        <v>29128.2</v>
      </c>
      <c r="I49" s="13">
        <f t="shared" si="1"/>
        <v>29128.2</v>
      </c>
    </row>
    <row r="50" spans="1:9" ht="150">
      <c r="A50" s="52"/>
      <c r="B50" s="39" t="s">
        <v>168</v>
      </c>
      <c r="C50" s="39" t="s">
        <v>158</v>
      </c>
      <c r="D50" s="18">
        <v>1</v>
      </c>
      <c r="E50" s="18"/>
      <c r="F50" s="16">
        <f t="shared" si="0"/>
        <v>1</v>
      </c>
      <c r="G50" s="13">
        <v>12034.092</v>
      </c>
      <c r="H50" s="13">
        <v>0</v>
      </c>
      <c r="I50" s="13">
        <f t="shared" si="1"/>
        <v>12034.092</v>
      </c>
    </row>
    <row r="51" spans="1:9" ht="45">
      <c r="A51" s="52" t="s">
        <v>82</v>
      </c>
      <c r="B51" s="39" t="s">
        <v>467</v>
      </c>
      <c r="C51" s="39" t="s">
        <v>206</v>
      </c>
      <c r="D51" s="18">
        <v>1</v>
      </c>
      <c r="E51" s="18"/>
      <c r="F51" s="16">
        <f t="shared" si="0"/>
        <v>1</v>
      </c>
      <c r="G51" s="13">
        <v>21475.104</v>
      </c>
      <c r="H51" s="13">
        <v>0</v>
      </c>
      <c r="I51" s="13">
        <f t="shared" si="1"/>
        <v>21475.104</v>
      </c>
    </row>
    <row r="52" spans="1:9" ht="135">
      <c r="A52" s="52"/>
      <c r="B52" s="39" t="s">
        <v>468</v>
      </c>
      <c r="C52" s="39" t="s">
        <v>254</v>
      </c>
      <c r="D52" s="18">
        <v>1</v>
      </c>
      <c r="E52" s="18"/>
      <c r="F52" s="16">
        <f t="shared" si="0"/>
        <v>1</v>
      </c>
      <c r="G52" s="13">
        <v>72550.184</v>
      </c>
      <c r="H52" s="13">
        <v>0</v>
      </c>
      <c r="I52" s="13">
        <f t="shared" si="1"/>
        <v>72550.184</v>
      </c>
    </row>
    <row r="53" spans="1:9" ht="61.5" customHeight="1">
      <c r="A53" s="52" t="s">
        <v>20</v>
      </c>
      <c r="B53" s="39" t="s">
        <v>192</v>
      </c>
      <c r="C53" s="39" t="s">
        <v>158</v>
      </c>
      <c r="D53" s="18">
        <v>1</v>
      </c>
      <c r="E53" s="16"/>
      <c r="F53" s="16">
        <f t="shared" si="0"/>
        <v>1</v>
      </c>
      <c r="G53" s="13">
        <v>21724.416</v>
      </c>
      <c r="H53" s="13">
        <v>0</v>
      </c>
      <c r="I53" s="13">
        <f t="shared" si="1"/>
        <v>21724.416</v>
      </c>
    </row>
    <row r="54" spans="1:9" ht="48.75" customHeight="1">
      <c r="A54" s="52"/>
      <c r="B54" s="39" t="s">
        <v>193</v>
      </c>
      <c r="C54" s="39" t="s">
        <v>158</v>
      </c>
      <c r="D54" s="18">
        <v>1</v>
      </c>
      <c r="E54" s="16"/>
      <c r="F54" s="16">
        <f t="shared" si="0"/>
        <v>1</v>
      </c>
      <c r="G54" s="13">
        <v>339360.16799999995</v>
      </c>
      <c r="H54" s="13">
        <v>0</v>
      </c>
      <c r="I54" s="13">
        <f t="shared" si="1"/>
        <v>339360.16799999995</v>
      </c>
    </row>
    <row r="55" spans="1:9" ht="48.75" customHeight="1">
      <c r="A55" s="52"/>
      <c r="B55" s="39" t="s">
        <v>260</v>
      </c>
      <c r="C55" s="39" t="s">
        <v>229</v>
      </c>
      <c r="D55" s="18">
        <v>1</v>
      </c>
      <c r="E55" s="16"/>
      <c r="F55" s="16">
        <f t="shared" si="0"/>
        <v>1</v>
      </c>
      <c r="G55" s="13">
        <v>12255.684</v>
      </c>
      <c r="H55" s="13">
        <v>0</v>
      </c>
      <c r="I55" s="13">
        <f t="shared" si="1"/>
        <v>12255.684</v>
      </c>
    </row>
    <row r="56" spans="1:9" ht="48.75" customHeight="1">
      <c r="A56" s="52"/>
      <c r="B56" s="39" t="s">
        <v>126</v>
      </c>
      <c r="C56" s="39" t="s">
        <v>265</v>
      </c>
      <c r="D56" s="18">
        <v>1</v>
      </c>
      <c r="E56" s="16"/>
      <c r="F56" s="16">
        <f t="shared" si="0"/>
        <v>1</v>
      </c>
      <c r="G56" s="13">
        <v>30602.123999999996</v>
      </c>
      <c r="H56" s="13">
        <v>0</v>
      </c>
      <c r="I56" s="13">
        <f t="shared" si="1"/>
        <v>30602.123999999996</v>
      </c>
    </row>
    <row r="57" spans="1:9" ht="48.75" customHeight="1">
      <c r="A57" s="52"/>
      <c r="B57" s="39" t="s">
        <v>127</v>
      </c>
      <c r="C57" s="39" t="s">
        <v>232</v>
      </c>
      <c r="D57" s="18">
        <v>1</v>
      </c>
      <c r="E57" s="16"/>
      <c r="F57" s="16">
        <f t="shared" si="0"/>
        <v>1</v>
      </c>
      <c r="G57" s="13">
        <v>45708.403999999995</v>
      </c>
      <c r="H57" s="13">
        <v>0</v>
      </c>
      <c r="I57" s="13">
        <f>G57+H57</f>
        <v>45708.403999999995</v>
      </c>
    </row>
    <row r="58" spans="1:9" ht="48.75" customHeight="1">
      <c r="A58" s="52"/>
      <c r="B58" s="39" t="s">
        <v>469</v>
      </c>
      <c r="C58" s="39" t="s">
        <v>229</v>
      </c>
      <c r="D58" s="18">
        <v>1</v>
      </c>
      <c r="E58" s="16"/>
      <c r="F58" s="16">
        <f t="shared" si="0"/>
        <v>1</v>
      </c>
      <c r="G58" s="13">
        <v>81483.64</v>
      </c>
      <c r="H58" s="13">
        <v>0</v>
      </c>
      <c r="I58" s="13">
        <f>G58+H58</f>
        <v>81483.64</v>
      </c>
    </row>
    <row r="59" spans="1:9" ht="48.75" customHeight="1">
      <c r="A59" s="52"/>
      <c r="B59" s="39" t="s">
        <v>488</v>
      </c>
      <c r="C59" s="39" t="s">
        <v>233</v>
      </c>
      <c r="D59" s="18"/>
      <c r="E59" s="16">
        <v>1</v>
      </c>
      <c r="F59" s="16">
        <f t="shared" si="0"/>
        <v>1</v>
      </c>
      <c r="G59" s="13"/>
      <c r="H59" s="13">
        <v>22557.816</v>
      </c>
      <c r="I59" s="13">
        <f>G59+H59</f>
        <v>22557.816</v>
      </c>
    </row>
    <row r="60" spans="1:9" ht="48.75" customHeight="1">
      <c r="A60" s="52"/>
      <c r="B60" s="39" t="s">
        <v>421</v>
      </c>
      <c r="C60" s="39" t="s">
        <v>440</v>
      </c>
      <c r="D60" s="18"/>
      <c r="E60" s="16">
        <v>1</v>
      </c>
      <c r="F60" s="16">
        <f t="shared" si="0"/>
        <v>1</v>
      </c>
      <c r="G60" s="13"/>
      <c r="H60" s="13">
        <v>32874.384</v>
      </c>
      <c r="I60" s="13">
        <f>G60+H60</f>
        <v>32874.384</v>
      </c>
    </row>
    <row r="61" spans="1:9" ht="75">
      <c r="A61" s="52"/>
      <c r="B61" s="39" t="s">
        <v>194</v>
      </c>
      <c r="C61" s="39" t="s">
        <v>48</v>
      </c>
      <c r="D61" s="18">
        <v>1</v>
      </c>
      <c r="E61" s="16"/>
      <c r="F61" s="16">
        <f t="shared" si="0"/>
        <v>1</v>
      </c>
      <c r="G61" s="13">
        <v>5001.36</v>
      </c>
      <c r="H61" s="13">
        <v>0</v>
      </c>
      <c r="I61" s="13">
        <f t="shared" si="1"/>
        <v>5001.36</v>
      </c>
    </row>
    <row r="62" spans="1:9" ht="30">
      <c r="A62" s="39" t="s">
        <v>128</v>
      </c>
      <c r="B62" s="39" t="s">
        <v>195</v>
      </c>
      <c r="C62" s="39" t="s">
        <v>202</v>
      </c>
      <c r="D62" s="18">
        <v>1</v>
      </c>
      <c r="E62" s="16"/>
      <c r="F62" s="16">
        <f t="shared" si="0"/>
        <v>1</v>
      </c>
      <c r="G62" s="13">
        <v>30425.023999999998</v>
      </c>
      <c r="H62" s="13">
        <v>0</v>
      </c>
      <c r="I62" s="13">
        <f t="shared" si="1"/>
        <v>30425.023999999998</v>
      </c>
    </row>
    <row r="63" spans="1:9" ht="150">
      <c r="A63" s="52" t="s">
        <v>56</v>
      </c>
      <c r="B63" s="39" t="s">
        <v>213</v>
      </c>
      <c r="C63" s="39" t="s">
        <v>200</v>
      </c>
      <c r="D63" s="18">
        <v>1</v>
      </c>
      <c r="E63" s="16">
        <v>0</v>
      </c>
      <c r="F63" s="16">
        <f t="shared" si="0"/>
        <v>1</v>
      </c>
      <c r="G63" s="13">
        <v>22086.708</v>
      </c>
      <c r="H63" s="13">
        <v>0</v>
      </c>
      <c r="I63" s="13">
        <f t="shared" si="1"/>
        <v>22086.708</v>
      </c>
    </row>
    <row r="64" spans="1:9" ht="45">
      <c r="A64" s="52"/>
      <c r="B64" s="39" t="s">
        <v>456</v>
      </c>
      <c r="C64" s="39" t="s">
        <v>52</v>
      </c>
      <c r="D64" s="18">
        <v>1</v>
      </c>
      <c r="E64" s="16">
        <v>0</v>
      </c>
      <c r="F64" s="16">
        <f t="shared" si="0"/>
        <v>1</v>
      </c>
      <c r="G64" s="13">
        <v>26771.752</v>
      </c>
      <c r="H64" s="13">
        <v>0</v>
      </c>
      <c r="I64" s="13">
        <f t="shared" si="1"/>
        <v>26771.752</v>
      </c>
    </row>
    <row r="65" spans="1:9" ht="15" customHeight="1">
      <c r="A65" s="52"/>
      <c r="B65" s="39" t="s">
        <v>169</v>
      </c>
      <c r="C65" s="39" t="s">
        <v>29</v>
      </c>
      <c r="D65" s="18">
        <v>2</v>
      </c>
      <c r="E65" s="16"/>
      <c r="F65" s="16">
        <f t="shared" si="0"/>
        <v>2</v>
      </c>
      <c r="G65" s="13">
        <v>58203.964</v>
      </c>
      <c r="H65" s="13">
        <v>0</v>
      </c>
      <c r="I65" s="13">
        <f t="shared" si="1"/>
        <v>58203.964</v>
      </c>
    </row>
    <row r="66" spans="1:9" ht="30">
      <c r="A66" s="52"/>
      <c r="B66" s="39" t="s">
        <v>196</v>
      </c>
      <c r="C66" s="39" t="s">
        <v>36</v>
      </c>
      <c r="D66" s="18">
        <v>1</v>
      </c>
      <c r="E66" s="16"/>
      <c r="F66" s="16">
        <f t="shared" si="0"/>
        <v>1</v>
      </c>
      <c r="G66" s="13">
        <v>36293.17999999875</v>
      </c>
      <c r="H66" s="13">
        <v>0</v>
      </c>
      <c r="I66" s="13">
        <f t="shared" si="1"/>
        <v>36293.17999999875</v>
      </c>
    </row>
    <row r="67" spans="1:9" ht="15">
      <c r="A67" s="52"/>
      <c r="B67" s="52" t="s">
        <v>455</v>
      </c>
      <c r="C67" s="39" t="s">
        <v>227</v>
      </c>
      <c r="D67" s="36">
        <v>1</v>
      </c>
      <c r="E67" s="18"/>
      <c r="F67" s="16">
        <f t="shared" si="0"/>
        <v>1</v>
      </c>
      <c r="G67" s="13">
        <v>40157.628</v>
      </c>
      <c r="H67" s="13">
        <v>0</v>
      </c>
      <c r="I67" s="13">
        <f t="shared" si="1"/>
        <v>40157.628</v>
      </c>
    </row>
    <row r="68" spans="1:9" ht="75">
      <c r="A68" s="52"/>
      <c r="B68" s="52"/>
      <c r="C68" s="39" t="s">
        <v>229</v>
      </c>
      <c r="D68" s="36">
        <v>1</v>
      </c>
      <c r="E68" s="18"/>
      <c r="F68" s="16">
        <f t="shared" si="0"/>
        <v>1</v>
      </c>
      <c r="G68" s="13">
        <v>22012.34</v>
      </c>
      <c r="H68" s="13">
        <v>0</v>
      </c>
      <c r="I68" s="13">
        <f t="shared" si="1"/>
        <v>22012.34</v>
      </c>
    </row>
    <row r="69" spans="1:9" ht="45">
      <c r="A69" s="52" t="s">
        <v>71</v>
      </c>
      <c r="B69" s="39" t="s">
        <v>140</v>
      </c>
      <c r="C69" s="39" t="s">
        <v>141</v>
      </c>
      <c r="D69" s="18">
        <v>4</v>
      </c>
      <c r="E69" s="16">
        <v>0</v>
      </c>
      <c r="F69" s="16">
        <f t="shared" si="0"/>
        <v>4</v>
      </c>
      <c r="G69" s="13">
        <v>58357.655999999995</v>
      </c>
      <c r="H69" s="13">
        <v>0</v>
      </c>
      <c r="I69" s="13">
        <f t="shared" si="1"/>
        <v>58357.655999999995</v>
      </c>
    </row>
    <row r="70" spans="1:9" ht="45">
      <c r="A70" s="52"/>
      <c r="B70" s="39" t="s">
        <v>102</v>
      </c>
      <c r="C70" s="39" t="s">
        <v>473</v>
      </c>
      <c r="D70" s="18">
        <v>1</v>
      </c>
      <c r="E70" s="16"/>
      <c r="F70" s="16">
        <f t="shared" si="0"/>
        <v>1</v>
      </c>
      <c r="G70" s="13">
        <v>31599.203999999998</v>
      </c>
      <c r="H70" s="13">
        <v>0</v>
      </c>
      <c r="I70" s="13">
        <f t="shared" si="1"/>
        <v>31599.203999999998</v>
      </c>
    </row>
    <row r="71" spans="1:9" ht="30">
      <c r="A71" s="52"/>
      <c r="B71" s="39" t="s">
        <v>103</v>
      </c>
      <c r="C71" s="39" t="s">
        <v>52</v>
      </c>
      <c r="D71" s="18">
        <v>6</v>
      </c>
      <c r="E71" s="16">
        <v>0</v>
      </c>
      <c r="F71" s="16">
        <f t="shared" si="0"/>
        <v>6</v>
      </c>
      <c r="G71" s="13">
        <v>69958.504</v>
      </c>
      <c r="H71" s="13">
        <v>0</v>
      </c>
      <c r="I71" s="13">
        <f t="shared" si="1"/>
        <v>69958.504</v>
      </c>
    </row>
    <row r="72" spans="1:9" ht="30">
      <c r="A72" s="52"/>
      <c r="B72" s="39" t="s">
        <v>170</v>
      </c>
      <c r="C72" s="39" t="s">
        <v>52</v>
      </c>
      <c r="D72" s="16">
        <v>1</v>
      </c>
      <c r="E72" s="16"/>
      <c r="F72" s="16">
        <f t="shared" si="0"/>
        <v>1</v>
      </c>
      <c r="G72" s="13">
        <v>17019.072</v>
      </c>
      <c r="H72" s="13">
        <v>0</v>
      </c>
      <c r="I72" s="13">
        <f t="shared" si="1"/>
        <v>17019.072</v>
      </c>
    </row>
    <row r="73" spans="1:9" ht="30">
      <c r="A73" s="52" t="s">
        <v>21</v>
      </c>
      <c r="B73" s="52" t="s">
        <v>475</v>
      </c>
      <c r="C73" s="39" t="s">
        <v>237</v>
      </c>
      <c r="D73" s="36">
        <v>2</v>
      </c>
      <c r="E73" s="16"/>
      <c r="F73" s="16">
        <f t="shared" si="0"/>
        <v>2</v>
      </c>
      <c r="G73" s="13">
        <v>57943.2</v>
      </c>
      <c r="H73" s="13">
        <v>0</v>
      </c>
      <c r="I73" s="13">
        <f t="shared" si="1"/>
        <v>57943.2</v>
      </c>
    </row>
    <row r="74" spans="1:9" ht="15">
      <c r="A74" s="52"/>
      <c r="B74" s="52"/>
      <c r="C74" s="39" t="s">
        <v>227</v>
      </c>
      <c r="D74" s="36">
        <v>18</v>
      </c>
      <c r="E74" s="16"/>
      <c r="F74" s="16">
        <f t="shared" si="0"/>
        <v>18</v>
      </c>
      <c r="G74" s="13">
        <v>316461.6</v>
      </c>
      <c r="H74" s="13">
        <v>0</v>
      </c>
      <c r="I74" s="13">
        <f t="shared" si="1"/>
        <v>316461.6</v>
      </c>
    </row>
    <row r="75" spans="1:9" ht="30">
      <c r="A75" s="52"/>
      <c r="B75" s="39" t="s">
        <v>339</v>
      </c>
      <c r="C75" s="39" t="s">
        <v>205</v>
      </c>
      <c r="D75" s="16">
        <v>1</v>
      </c>
      <c r="E75" s="16"/>
      <c r="F75" s="16">
        <f t="shared" si="0"/>
        <v>1</v>
      </c>
      <c r="G75" s="13">
        <v>22848</v>
      </c>
      <c r="H75" s="13">
        <v>0</v>
      </c>
      <c r="I75" s="13">
        <f t="shared" si="1"/>
        <v>22848</v>
      </c>
    </row>
    <row r="76" spans="1:9" ht="30">
      <c r="A76" s="52"/>
      <c r="B76" s="39" t="s">
        <v>474</v>
      </c>
      <c r="C76" s="39" t="s">
        <v>228</v>
      </c>
      <c r="D76" s="16"/>
      <c r="E76" s="16"/>
      <c r="F76" s="16">
        <f t="shared" si="0"/>
        <v>0</v>
      </c>
      <c r="G76" s="13">
        <v>0</v>
      </c>
      <c r="H76" s="13">
        <v>0</v>
      </c>
      <c r="I76" s="13">
        <f t="shared" si="1"/>
        <v>0</v>
      </c>
    </row>
    <row r="77" spans="1:9" ht="30">
      <c r="A77" s="39" t="s">
        <v>25</v>
      </c>
      <c r="B77" s="39" t="s">
        <v>98</v>
      </c>
      <c r="C77" s="39" t="s">
        <v>52</v>
      </c>
      <c r="D77" s="16">
        <v>1</v>
      </c>
      <c r="E77" s="16"/>
      <c r="F77" s="16">
        <f t="shared" si="0"/>
        <v>1</v>
      </c>
      <c r="G77" s="13">
        <v>30667.587999999996</v>
      </c>
      <c r="H77" s="13">
        <v>0</v>
      </c>
      <c r="I77" s="13">
        <f t="shared" si="1"/>
        <v>30667.587999999996</v>
      </c>
    </row>
    <row r="78" spans="1:9" ht="60">
      <c r="A78" s="39" t="s">
        <v>105</v>
      </c>
      <c r="B78" s="39" t="s">
        <v>133</v>
      </c>
      <c r="C78" s="39" t="s">
        <v>292</v>
      </c>
      <c r="D78" s="18">
        <v>1</v>
      </c>
      <c r="E78" s="16">
        <v>0</v>
      </c>
      <c r="F78" s="16">
        <f t="shared" si="0"/>
        <v>1</v>
      </c>
      <c r="G78" s="13">
        <v>53062.24</v>
      </c>
      <c r="H78" s="13">
        <v>0</v>
      </c>
      <c r="I78" s="13">
        <f t="shared" si="1"/>
        <v>53062.24</v>
      </c>
    </row>
    <row r="79" spans="1:9" ht="30">
      <c r="A79" s="39" t="s">
        <v>349</v>
      </c>
      <c r="B79" s="39" t="s">
        <v>476</v>
      </c>
      <c r="C79" s="39" t="s">
        <v>202</v>
      </c>
      <c r="D79" s="18">
        <v>1</v>
      </c>
      <c r="E79" s="16"/>
      <c r="F79" s="16">
        <f t="shared" si="0"/>
        <v>1</v>
      </c>
      <c r="G79" s="13">
        <v>27168.652</v>
      </c>
      <c r="H79" s="13">
        <v>0</v>
      </c>
      <c r="I79" s="13">
        <f t="shared" si="1"/>
        <v>27168.652</v>
      </c>
    </row>
    <row r="80" spans="1:9" ht="30">
      <c r="A80" s="39" t="s">
        <v>162</v>
      </c>
      <c r="B80" s="39" t="s">
        <v>480</v>
      </c>
      <c r="C80" s="39" t="s">
        <v>202</v>
      </c>
      <c r="D80" s="18">
        <v>1</v>
      </c>
      <c r="E80" s="16"/>
      <c r="F80" s="16">
        <f t="shared" si="0"/>
        <v>1</v>
      </c>
      <c r="G80" s="13">
        <v>34228.515999999996</v>
      </c>
      <c r="H80" s="13">
        <v>0</v>
      </c>
      <c r="I80" s="13">
        <f t="shared" si="1"/>
        <v>34228.515999999996</v>
      </c>
    </row>
    <row r="81" spans="1:9" ht="25.5" customHeight="1">
      <c r="A81" s="52" t="s">
        <v>389</v>
      </c>
      <c r="B81" s="39" t="s">
        <v>481</v>
      </c>
      <c r="C81" s="39" t="s">
        <v>205</v>
      </c>
      <c r="D81" s="22">
        <v>1</v>
      </c>
      <c r="E81" s="16"/>
      <c r="F81" s="16">
        <f t="shared" si="0"/>
        <v>1</v>
      </c>
      <c r="G81" s="13">
        <v>73477.852</v>
      </c>
      <c r="H81" s="13">
        <v>0</v>
      </c>
      <c r="I81" s="13">
        <f t="shared" si="1"/>
        <v>73477.852</v>
      </c>
    </row>
    <row r="82" spans="1:9" ht="25.5" customHeight="1">
      <c r="A82" s="52"/>
      <c r="B82" s="39" t="s">
        <v>390</v>
      </c>
      <c r="C82" s="39" t="s">
        <v>360</v>
      </c>
      <c r="D82" s="22"/>
      <c r="E82" s="16">
        <v>1</v>
      </c>
      <c r="F82" s="16">
        <f t="shared" si="0"/>
        <v>1</v>
      </c>
      <c r="G82" s="13"/>
      <c r="H82" s="13">
        <v>24849.768</v>
      </c>
      <c r="I82" s="13">
        <f t="shared" si="1"/>
        <v>24849.768</v>
      </c>
    </row>
    <row r="83" spans="1:9" ht="30">
      <c r="A83" s="52"/>
      <c r="B83" s="39" t="s">
        <v>482</v>
      </c>
      <c r="C83" s="39" t="s">
        <v>237</v>
      </c>
      <c r="D83" s="22">
        <v>1</v>
      </c>
      <c r="E83" s="16"/>
      <c r="F83" s="16">
        <f t="shared" si="0"/>
        <v>1</v>
      </c>
      <c r="G83" s="13">
        <v>42742</v>
      </c>
      <c r="H83" s="13">
        <v>0</v>
      </c>
      <c r="I83" s="13">
        <f t="shared" si="1"/>
        <v>42742</v>
      </c>
    </row>
    <row r="84" spans="1:9" ht="15" customHeight="1">
      <c r="A84" s="52" t="s">
        <v>22</v>
      </c>
      <c r="B84" s="39" t="s">
        <v>134</v>
      </c>
      <c r="C84" s="39" t="s">
        <v>45</v>
      </c>
      <c r="D84" s="18">
        <v>0</v>
      </c>
      <c r="E84" s="18">
        <v>4</v>
      </c>
      <c r="F84" s="16">
        <f t="shared" si="0"/>
        <v>4</v>
      </c>
      <c r="G84" s="13"/>
      <c r="H84" s="13">
        <v>108763.2</v>
      </c>
      <c r="I84" s="13">
        <f t="shared" si="1"/>
        <v>108763.2</v>
      </c>
    </row>
    <row r="85" spans="1:9" ht="105">
      <c r="A85" s="52"/>
      <c r="B85" s="39" t="s">
        <v>142</v>
      </c>
      <c r="C85" s="39" t="s">
        <v>38</v>
      </c>
      <c r="D85" s="18">
        <v>9</v>
      </c>
      <c r="E85" s="18">
        <v>0</v>
      </c>
      <c r="F85" s="16">
        <f t="shared" si="0"/>
        <v>9</v>
      </c>
      <c r="G85" s="13">
        <v>340161.30399999995</v>
      </c>
      <c r="H85" s="13">
        <v>0</v>
      </c>
      <c r="I85" s="13">
        <f t="shared" si="1"/>
        <v>340161.30399999995</v>
      </c>
    </row>
    <row r="86" spans="1:9" ht="45">
      <c r="A86" s="52"/>
      <c r="B86" s="39" t="s">
        <v>72</v>
      </c>
      <c r="C86" s="39" t="s">
        <v>473</v>
      </c>
      <c r="D86" s="16">
        <v>1</v>
      </c>
      <c r="E86" s="18">
        <v>0</v>
      </c>
      <c r="F86" s="16">
        <f t="shared" si="0"/>
        <v>1</v>
      </c>
      <c r="G86" s="13">
        <v>66613.23199999999</v>
      </c>
      <c r="H86" s="13">
        <v>0</v>
      </c>
      <c r="I86" s="13">
        <f t="shared" si="1"/>
        <v>66613.23199999999</v>
      </c>
    </row>
    <row r="87" spans="1:9" ht="15">
      <c r="A87" s="52"/>
      <c r="B87" s="39" t="s">
        <v>135</v>
      </c>
      <c r="C87" s="39" t="s">
        <v>228</v>
      </c>
      <c r="D87" s="36"/>
      <c r="E87" s="18"/>
      <c r="F87" s="16">
        <f t="shared" si="0"/>
        <v>0</v>
      </c>
      <c r="G87" s="13">
        <v>0</v>
      </c>
      <c r="H87" s="13">
        <v>0</v>
      </c>
      <c r="I87" s="13">
        <f t="shared" si="1"/>
        <v>0</v>
      </c>
    </row>
    <row r="88" spans="1:9" ht="75.75" customHeight="1">
      <c r="A88" s="52"/>
      <c r="B88" s="39" t="s">
        <v>74</v>
      </c>
      <c r="C88" s="39" t="s">
        <v>158</v>
      </c>
      <c r="D88" s="16">
        <v>1</v>
      </c>
      <c r="E88" s="18"/>
      <c r="F88" s="16">
        <f t="shared" si="0"/>
        <v>1</v>
      </c>
      <c r="G88" s="13">
        <v>46854.89199999999</v>
      </c>
      <c r="H88" s="13">
        <v>0</v>
      </c>
      <c r="I88" s="13">
        <f t="shared" si="1"/>
        <v>46854.89199999999</v>
      </c>
    </row>
    <row r="89" spans="1:9" ht="15">
      <c r="A89" s="52"/>
      <c r="B89" s="39" t="s">
        <v>172</v>
      </c>
      <c r="C89" s="39" t="s">
        <v>52</v>
      </c>
      <c r="D89" s="16">
        <v>1</v>
      </c>
      <c r="E89" s="18"/>
      <c r="F89" s="16">
        <f t="shared" si="0"/>
        <v>1</v>
      </c>
      <c r="G89" s="13">
        <v>40275.871999999996</v>
      </c>
      <c r="H89" s="13">
        <v>0</v>
      </c>
      <c r="I89" s="13">
        <f t="shared" si="1"/>
        <v>40275.871999999996</v>
      </c>
    </row>
    <row r="90" spans="1:9" ht="65.25" customHeight="1">
      <c r="A90" s="39" t="s">
        <v>483</v>
      </c>
      <c r="B90" s="39" t="s">
        <v>484</v>
      </c>
      <c r="C90" s="39" t="s">
        <v>206</v>
      </c>
      <c r="D90" s="16">
        <v>1</v>
      </c>
      <c r="E90" s="18"/>
      <c r="F90" s="16">
        <f t="shared" si="0"/>
        <v>1</v>
      </c>
      <c r="G90" s="13">
        <v>20811.615999999998</v>
      </c>
      <c r="H90" s="13">
        <v>0</v>
      </c>
      <c r="I90" s="13">
        <f t="shared" si="1"/>
        <v>20811.615999999998</v>
      </c>
    </row>
    <row r="91" spans="1:9" ht="65.25" customHeight="1">
      <c r="A91" s="52" t="s">
        <v>470</v>
      </c>
      <c r="B91" s="39" t="s">
        <v>121</v>
      </c>
      <c r="C91" s="39" t="s">
        <v>205</v>
      </c>
      <c r="D91" s="16">
        <v>1</v>
      </c>
      <c r="E91" s="18"/>
      <c r="F91" s="16">
        <f t="shared" si="0"/>
        <v>1</v>
      </c>
      <c r="G91" s="13">
        <v>40880</v>
      </c>
      <c r="H91" s="13">
        <v>0</v>
      </c>
      <c r="I91" s="13">
        <f t="shared" si="1"/>
        <v>40880</v>
      </c>
    </row>
    <row r="92" spans="1:9" ht="65.25" customHeight="1">
      <c r="A92" s="52"/>
      <c r="B92" s="39" t="s">
        <v>471</v>
      </c>
      <c r="C92" s="39" t="s">
        <v>232</v>
      </c>
      <c r="D92" s="16">
        <v>1</v>
      </c>
      <c r="E92" s="18"/>
      <c r="F92" s="16">
        <f t="shared" si="0"/>
        <v>1</v>
      </c>
      <c r="G92" s="13">
        <v>53289.6</v>
      </c>
      <c r="H92" s="13">
        <v>0</v>
      </c>
      <c r="I92" s="13">
        <f t="shared" si="1"/>
        <v>53289.6</v>
      </c>
    </row>
    <row r="93" spans="1:9" ht="65.25" customHeight="1">
      <c r="A93" s="52"/>
      <c r="B93" s="39" t="s">
        <v>472</v>
      </c>
      <c r="C93" s="39" t="s">
        <v>292</v>
      </c>
      <c r="D93" s="16">
        <v>1</v>
      </c>
      <c r="E93" s="18"/>
      <c r="F93" s="16">
        <f t="shared" si="0"/>
        <v>1</v>
      </c>
      <c r="G93" s="13">
        <v>29278.676</v>
      </c>
      <c r="H93" s="13">
        <v>0</v>
      </c>
      <c r="I93" s="13">
        <f t="shared" si="1"/>
        <v>29278.676</v>
      </c>
    </row>
    <row r="94" spans="1:9" ht="65.25" customHeight="1">
      <c r="A94" s="52"/>
      <c r="B94" s="39" t="s">
        <v>18</v>
      </c>
      <c r="C94" s="39" t="s">
        <v>200</v>
      </c>
      <c r="D94" s="16">
        <v>2</v>
      </c>
      <c r="E94" s="18"/>
      <c r="F94" s="16">
        <f t="shared" si="0"/>
        <v>2</v>
      </c>
      <c r="G94" s="13">
        <v>178916.36</v>
      </c>
      <c r="H94" s="13">
        <v>0</v>
      </c>
      <c r="I94" s="13">
        <f t="shared" si="1"/>
        <v>178916.36</v>
      </c>
    </row>
    <row r="95" spans="1:9" ht="65.25" customHeight="1">
      <c r="A95" s="39" t="s">
        <v>99</v>
      </c>
      <c r="B95" s="39" t="s">
        <v>457</v>
      </c>
      <c r="C95" s="39" t="s">
        <v>206</v>
      </c>
      <c r="D95" s="16">
        <v>1</v>
      </c>
      <c r="E95" s="18"/>
      <c r="F95" s="16">
        <f t="shared" si="0"/>
        <v>1</v>
      </c>
      <c r="G95" s="13">
        <v>25451.887999999995</v>
      </c>
      <c r="H95" s="13">
        <v>0</v>
      </c>
      <c r="I95" s="13">
        <f t="shared" si="1"/>
        <v>25451.887999999995</v>
      </c>
    </row>
    <row r="96" spans="1:9" ht="65.25" customHeight="1">
      <c r="A96" s="39" t="s">
        <v>477</v>
      </c>
      <c r="B96" s="39" t="s">
        <v>478</v>
      </c>
      <c r="C96" s="39" t="s">
        <v>202</v>
      </c>
      <c r="D96" s="16">
        <v>1</v>
      </c>
      <c r="E96" s="18"/>
      <c r="F96" s="16">
        <f t="shared" si="0"/>
        <v>1</v>
      </c>
      <c r="G96" s="13">
        <v>15758.652</v>
      </c>
      <c r="H96" s="13">
        <v>0</v>
      </c>
      <c r="I96" s="13">
        <f t="shared" si="1"/>
        <v>15758.652</v>
      </c>
    </row>
    <row r="97" spans="1:9" ht="45">
      <c r="A97" s="39" t="s">
        <v>58</v>
      </c>
      <c r="B97" s="39" t="s">
        <v>479</v>
      </c>
      <c r="C97" s="39" t="s">
        <v>206</v>
      </c>
      <c r="D97" s="18">
        <v>2</v>
      </c>
      <c r="E97" s="18"/>
      <c r="F97" s="16">
        <f>D97+E97</f>
        <v>2</v>
      </c>
      <c r="G97" s="13">
        <v>70209.412</v>
      </c>
      <c r="H97" s="13">
        <v>0</v>
      </c>
      <c r="I97" s="13">
        <f>G97+H97</f>
        <v>70209.412</v>
      </c>
    </row>
    <row r="98" spans="1:9" ht="15.75" thickBot="1">
      <c r="A98" s="53" t="s">
        <v>489</v>
      </c>
      <c r="B98" s="53"/>
      <c r="C98" s="53"/>
      <c r="D98" s="17">
        <f>SUM(D14:D96)</f>
        <v>323</v>
      </c>
      <c r="E98" s="17">
        <f>SUM(E14:E96)</f>
        <v>49</v>
      </c>
      <c r="F98" s="17">
        <f>SUM(F14:F96)</f>
        <v>372</v>
      </c>
      <c r="G98" s="8">
        <f>SUM(G14:G97)</f>
        <v>11871294.15412306</v>
      </c>
      <c r="H98" s="8">
        <f>SUM(H14:H97)</f>
        <v>1847506.2272</v>
      </c>
      <c r="I98" s="8">
        <f>SUM(I14:I97)</f>
        <v>13718800.381323054</v>
      </c>
    </row>
    <row r="99" spans="1:9" ht="15">
      <c r="A99" s="3"/>
      <c r="B99" s="3"/>
      <c r="C99" s="3"/>
      <c r="D99" s="3"/>
      <c r="E99" s="3"/>
      <c r="F99" s="3"/>
      <c r="G99" s="3"/>
      <c r="H99" s="3"/>
      <c r="I99" s="5"/>
    </row>
    <row r="101" ht="15">
      <c r="D101" s="30"/>
    </row>
    <row r="104" ht="15">
      <c r="D104" s="30"/>
    </row>
  </sheetData>
  <sheetProtection/>
  <mergeCells count="26">
    <mergeCell ref="B67:B68"/>
    <mergeCell ref="G1:I3"/>
    <mergeCell ref="D11:F11"/>
    <mergeCell ref="G11:I11"/>
    <mergeCell ref="A7:I8"/>
    <mergeCell ref="A11:A12"/>
    <mergeCell ref="B11:B12"/>
    <mergeCell ref="C11:C12"/>
    <mergeCell ref="A98:C98"/>
    <mergeCell ref="A69:A72"/>
    <mergeCell ref="A47:A50"/>
    <mergeCell ref="A84:A89"/>
    <mergeCell ref="A63:A68"/>
    <mergeCell ref="A51:A52"/>
    <mergeCell ref="A91:A94"/>
    <mergeCell ref="A81:A83"/>
    <mergeCell ref="B73:B74"/>
    <mergeCell ref="A73:A76"/>
    <mergeCell ref="B19:B20"/>
    <mergeCell ref="B14:B17"/>
    <mergeCell ref="B41:B42"/>
    <mergeCell ref="A41:A43"/>
    <mergeCell ref="A53:A61"/>
    <mergeCell ref="B28:B29"/>
    <mergeCell ref="A14:A40"/>
    <mergeCell ref="A45:A46"/>
  </mergeCells>
  <printOptions/>
  <pageMargins left="0.7" right="0.7" top="0.75" bottom="0.75" header="0.3" footer="0.3"/>
  <pageSetup fitToHeight="0" fitToWidth="1" horizontalDpi="600" verticalDpi="600" orientation="portrait" paperSize="9" scale="61" r:id="rId1"/>
  <rowBreaks count="2" manualBreakCount="2">
    <brk id="40" max="8" man="1"/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15"/>
  <sheetViews>
    <sheetView tabSelected="1" view="pageBreakPreview" zoomScale="90" zoomScaleSheetLayoutView="90" workbookViewId="0" topLeftCell="A508">
      <selection activeCell="E467" sqref="E467"/>
    </sheetView>
  </sheetViews>
  <sheetFormatPr defaultColWidth="9.140625" defaultRowHeight="15"/>
  <cols>
    <col min="1" max="1" width="16.57421875" style="1" customWidth="1"/>
    <col min="2" max="2" width="24.421875" style="1" customWidth="1"/>
    <col min="3" max="3" width="30.57421875" style="1" customWidth="1"/>
    <col min="4" max="4" width="14.140625" style="1" customWidth="1"/>
    <col min="5" max="5" width="14.28125" style="1" bestFit="1" customWidth="1"/>
    <col min="6" max="6" width="12.57421875" style="1" customWidth="1"/>
    <col min="7" max="7" width="15.8515625" style="1" customWidth="1"/>
    <col min="8" max="8" width="14.8515625" style="1" bestFit="1" customWidth="1"/>
    <col min="9" max="9" width="18.57421875" style="1" customWidth="1"/>
    <col min="10" max="16384" width="9.140625" style="1" customWidth="1"/>
  </cols>
  <sheetData>
    <row r="1" spans="7:9" ht="18" customHeight="1">
      <c r="G1" s="72" t="s">
        <v>492</v>
      </c>
      <c r="H1" s="72"/>
      <c r="I1" s="72"/>
    </row>
    <row r="2" spans="7:9" ht="15">
      <c r="G2" s="72"/>
      <c r="H2" s="72"/>
      <c r="I2" s="72"/>
    </row>
    <row r="3" spans="7:9" ht="29.25" customHeight="1">
      <c r="G3" s="72"/>
      <c r="H3" s="72"/>
      <c r="I3" s="72"/>
    </row>
    <row r="4" ht="15">
      <c r="H4" s="2"/>
    </row>
    <row r="5" spans="1:9" ht="15">
      <c r="A5" s="7"/>
      <c r="B5" s="7"/>
      <c r="C5" s="7"/>
      <c r="D5" s="7"/>
      <c r="E5" s="7"/>
      <c r="F5" s="7"/>
      <c r="G5" s="7"/>
      <c r="H5" s="7"/>
      <c r="I5" s="7"/>
    </row>
    <row r="7" spans="1:9" ht="15">
      <c r="A7" s="3"/>
      <c r="B7" s="3"/>
      <c r="C7" s="3"/>
      <c r="D7" s="27"/>
      <c r="E7" s="3"/>
      <c r="F7" s="3"/>
      <c r="G7" s="3"/>
      <c r="H7" s="3"/>
      <c r="I7" s="3"/>
    </row>
    <row r="8" spans="1:9" ht="53.25" customHeight="1">
      <c r="A8" s="69" t="s">
        <v>490</v>
      </c>
      <c r="B8" s="69"/>
      <c r="C8" s="69"/>
      <c r="D8" s="69"/>
      <c r="E8" s="69"/>
      <c r="F8" s="69"/>
      <c r="G8" s="69"/>
      <c r="H8" s="69"/>
      <c r="I8" s="69"/>
    </row>
    <row r="9" spans="1:9" ht="15">
      <c r="A9" s="69"/>
      <c r="B9" s="69"/>
      <c r="C9" s="69"/>
      <c r="D9" s="69"/>
      <c r="E9" s="69"/>
      <c r="F9" s="69"/>
      <c r="G9" s="69"/>
      <c r="H9" s="69"/>
      <c r="I9" s="69"/>
    </row>
    <row r="10" spans="3:9" ht="15.75" thickBot="1">
      <c r="C10" s="3"/>
      <c r="D10" s="27"/>
      <c r="E10" s="3"/>
      <c r="F10" s="3"/>
      <c r="G10" s="2"/>
      <c r="H10" s="4"/>
      <c r="I10" s="4"/>
    </row>
    <row r="11" spans="1:9" ht="15">
      <c r="A11" s="57" t="s">
        <v>4</v>
      </c>
      <c r="B11" s="59" t="s">
        <v>5</v>
      </c>
      <c r="C11" s="59" t="s">
        <v>77</v>
      </c>
      <c r="D11" s="54" t="s">
        <v>3</v>
      </c>
      <c r="E11" s="54"/>
      <c r="F11" s="54"/>
      <c r="G11" s="70" t="s">
        <v>75</v>
      </c>
      <c r="H11" s="70"/>
      <c r="I11" s="71"/>
    </row>
    <row r="12" spans="1:9" ht="78" customHeight="1">
      <c r="A12" s="58"/>
      <c r="B12" s="60"/>
      <c r="C12" s="60"/>
      <c r="D12" s="37" t="s">
        <v>1</v>
      </c>
      <c r="E12" s="37" t="s">
        <v>2</v>
      </c>
      <c r="F12" s="38" t="s">
        <v>0</v>
      </c>
      <c r="G12" s="37" t="s">
        <v>1</v>
      </c>
      <c r="H12" s="37" t="s">
        <v>2</v>
      </c>
      <c r="I12" s="6" t="s">
        <v>0</v>
      </c>
    </row>
    <row r="13" spans="1:9" ht="17.25" customHeight="1" thickBot="1">
      <c r="A13" s="33">
        <v>1</v>
      </c>
      <c r="B13" s="34">
        <v>2</v>
      </c>
      <c r="C13" s="29">
        <v>3</v>
      </c>
      <c r="D13" s="34">
        <v>4</v>
      </c>
      <c r="E13" s="34">
        <v>5</v>
      </c>
      <c r="F13" s="29" t="s">
        <v>154</v>
      </c>
      <c r="G13" s="29">
        <v>7</v>
      </c>
      <c r="H13" s="29">
        <v>8</v>
      </c>
      <c r="I13" s="35" t="s">
        <v>155</v>
      </c>
    </row>
    <row r="14" spans="1:9" ht="30" customHeight="1">
      <c r="A14" s="62" t="s">
        <v>56</v>
      </c>
      <c r="B14" s="42" t="s">
        <v>416</v>
      </c>
      <c r="C14" s="44" t="s">
        <v>360</v>
      </c>
      <c r="D14" s="28"/>
      <c r="E14" s="28">
        <v>1</v>
      </c>
      <c r="F14" s="26">
        <f aca="true" t="shared" si="0" ref="F14:F78">D14+E14</f>
        <v>1</v>
      </c>
      <c r="G14" s="25"/>
      <c r="H14" s="25">
        <v>12503.5177</v>
      </c>
      <c r="I14" s="32">
        <f aca="true" t="shared" si="1" ref="I14:I78">G14+H14</f>
        <v>12503.5177</v>
      </c>
    </row>
    <row r="15" spans="1:9" ht="30" customHeight="1">
      <c r="A15" s="60"/>
      <c r="B15" s="39" t="s">
        <v>415</v>
      </c>
      <c r="C15" s="24" t="s">
        <v>360</v>
      </c>
      <c r="D15" s="22"/>
      <c r="E15" s="22">
        <v>1</v>
      </c>
      <c r="F15" s="20">
        <f t="shared" si="0"/>
        <v>1</v>
      </c>
      <c r="G15" s="21"/>
      <c r="H15" s="21">
        <v>38034.612</v>
      </c>
      <c r="I15" s="13">
        <f t="shared" si="1"/>
        <v>38034.612</v>
      </c>
    </row>
    <row r="16" spans="1:9" ht="30" customHeight="1">
      <c r="A16" s="60"/>
      <c r="B16" s="43" t="s">
        <v>215</v>
      </c>
      <c r="C16" s="45" t="s">
        <v>216</v>
      </c>
      <c r="D16" s="22">
        <v>2</v>
      </c>
      <c r="E16" s="22"/>
      <c r="F16" s="20">
        <f t="shared" si="0"/>
        <v>2</v>
      </c>
      <c r="G16" s="21">
        <v>108053.63399999999</v>
      </c>
      <c r="H16" s="21">
        <v>0</v>
      </c>
      <c r="I16" s="13">
        <f t="shared" si="1"/>
        <v>108053.63399999999</v>
      </c>
    </row>
    <row r="17" spans="1:9" ht="30" customHeight="1">
      <c r="A17" s="60"/>
      <c r="B17" s="43" t="s">
        <v>212</v>
      </c>
      <c r="C17" s="45" t="s">
        <v>201</v>
      </c>
      <c r="D17" s="22">
        <v>4</v>
      </c>
      <c r="E17" s="22"/>
      <c r="F17" s="20">
        <f t="shared" si="0"/>
        <v>4</v>
      </c>
      <c r="G17" s="21">
        <v>70962.736</v>
      </c>
      <c r="H17" s="21">
        <v>0</v>
      </c>
      <c r="I17" s="13">
        <f t="shared" si="1"/>
        <v>70962.736</v>
      </c>
    </row>
    <row r="18" spans="1:9" ht="30" customHeight="1">
      <c r="A18" s="60"/>
      <c r="B18" s="39" t="s">
        <v>207</v>
      </c>
      <c r="C18" s="24" t="s">
        <v>201</v>
      </c>
      <c r="D18" s="22">
        <v>4</v>
      </c>
      <c r="E18" s="22"/>
      <c r="F18" s="20">
        <f t="shared" si="0"/>
        <v>4</v>
      </c>
      <c r="G18" s="21">
        <v>117019.812</v>
      </c>
      <c r="H18" s="21">
        <v>0</v>
      </c>
      <c r="I18" s="13">
        <f t="shared" si="1"/>
        <v>117019.812</v>
      </c>
    </row>
    <row r="19" spans="1:9" ht="30" customHeight="1">
      <c r="A19" s="60"/>
      <c r="B19" s="43" t="s">
        <v>210</v>
      </c>
      <c r="C19" s="24" t="s">
        <v>201</v>
      </c>
      <c r="D19" s="18">
        <v>4</v>
      </c>
      <c r="E19" s="22"/>
      <c r="F19" s="20">
        <f t="shared" si="0"/>
        <v>4</v>
      </c>
      <c r="G19" s="21">
        <v>46423.39000000001</v>
      </c>
      <c r="H19" s="21">
        <v>0</v>
      </c>
      <c r="I19" s="13">
        <f t="shared" si="1"/>
        <v>46423.39000000001</v>
      </c>
    </row>
    <row r="20" spans="1:9" ht="30" customHeight="1">
      <c r="A20" s="60"/>
      <c r="B20" s="61" t="s">
        <v>199</v>
      </c>
      <c r="C20" s="24" t="s">
        <v>158</v>
      </c>
      <c r="D20" s="18">
        <v>3</v>
      </c>
      <c r="E20" s="22"/>
      <c r="F20" s="20">
        <f t="shared" si="0"/>
        <v>3</v>
      </c>
      <c r="G20" s="21">
        <v>44054.497500000005</v>
      </c>
      <c r="H20" s="21">
        <v>0</v>
      </c>
      <c r="I20" s="13">
        <f t="shared" si="1"/>
        <v>44054.497500000005</v>
      </c>
    </row>
    <row r="21" spans="1:9" ht="30" customHeight="1">
      <c r="A21" s="60"/>
      <c r="B21" s="63"/>
      <c r="C21" s="24" t="s">
        <v>27</v>
      </c>
      <c r="D21" s="18">
        <v>5</v>
      </c>
      <c r="E21" s="22"/>
      <c r="F21" s="20">
        <f t="shared" si="0"/>
        <v>5</v>
      </c>
      <c r="G21" s="21">
        <v>12700.7075</v>
      </c>
      <c r="H21" s="21">
        <v>0</v>
      </c>
      <c r="I21" s="13">
        <f t="shared" si="1"/>
        <v>12700.7075</v>
      </c>
    </row>
    <row r="22" spans="1:9" ht="30" customHeight="1">
      <c r="A22" s="60"/>
      <c r="B22" s="63"/>
      <c r="C22" s="24" t="s">
        <v>29</v>
      </c>
      <c r="D22" s="18">
        <v>2</v>
      </c>
      <c r="E22" s="22"/>
      <c r="F22" s="20">
        <f t="shared" si="0"/>
        <v>2</v>
      </c>
      <c r="G22" s="21">
        <v>38394.798</v>
      </c>
      <c r="H22" s="21">
        <v>0</v>
      </c>
      <c r="I22" s="13">
        <f t="shared" si="1"/>
        <v>38394.798</v>
      </c>
    </row>
    <row r="23" spans="1:9" ht="30" customHeight="1">
      <c r="A23" s="60"/>
      <c r="B23" s="62"/>
      <c r="C23" s="24" t="s">
        <v>360</v>
      </c>
      <c r="D23" s="18"/>
      <c r="E23" s="22">
        <v>2</v>
      </c>
      <c r="F23" s="20">
        <f t="shared" si="0"/>
        <v>2</v>
      </c>
      <c r="G23" s="21"/>
      <c r="H23" s="21">
        <v>22820.7672</v>
      </c>
      <c r="I23" s="13">
        <f t="shared" si="1"/>
        <v>22820.7672</v>
      </c>
    </row>
    <row r="24" spans="1:9" ht="32.25" customHeight="1">
      <c r="A24" s="60"/>
      <c r="B24" s="12" t="s">
        <v>108</v>
      </c>
      <c r="C24" s="46" t="s">
        <v>27</v>
      </c>
      <c r="D24" s="18"/>
      <c r="E24" s="18">
        <v>6</v>
      </c>
      <c r="F24" s="20">
        <f t="shared" si="0"/>
        <v>6</v>
      </c>
      <c r="G24" s="21"/>
      <c r="H24" s="21">
        <v>72807.7548</v>
      </c>
      <c r="I24" s="13">
        <f t="shared" si="1"/>
        <v>72807.7548</v>
      </c>
    </row>
    <row r="25" spans="1:9" ht="28.5" customHeight="1">
      <c r="A25" s="60"/>
      <c r="B25" s="39" t="s">
        <v>203</v>
      </c>
      <c r="C25" s="24" t="s">
        <v>27</v>
      </c>
      <c r="D25" s="18">
        <v>2</v>
      </c>
      <c r="E25" s="18"/>
      <c r="F25" s="20">
        <f t="shared" si="0"/>
        <v>2</v>
      </c>
      <c r="G25" s="21">
        <v>30174.768</v>
      </c>
      <c r="H25" s="21">
        <v>0</v>
      </c>
      <c r="I25" s="13">
        <f t="shared" si="1"/>
        <v>30174.768</v>
      </c>
    </row>
    <row r="26" spans="1:9" ht="28.5" customHeight="1">
      <c r="A26" s="60"/>
      <c r="B26" s="61" t="s">
        <v>204</v>
      </c>
      <c r="C26" s="45" t="s">
        <v>205</v>
      </c>
      <c r="D26" s="18">
        <v>2</v>
      </c>
      <c r="E26" s="18"/>
      <c r="F26" s="20">
        <f t="shared" si="0"/>
        <v>2</v>
      </c>
      <c r="G26" s="21">
        <v>43545.32000000001</v>
      </c>
      <c r="H26" s="21">
        <v>0</v>
      </c>
      <c r="I26" s="13">
        <f t="shared" si="1"/>
        <v>43545.32000000001</v>
      </c>
    </row>
    <row r="27" spans="1:9" ht="28.5" customHeight="1">
      <c r="A27" s="60"/>
      <c r="B27" s="63"/>
      <c r="C27" s="45" t="s">
        <v>200</v>
      </c>
      <c r="D27" s="18">
        <v>2</v>
      </c>
      <c r="E27" s="18"/>
      <c r="F27" s="20">
        <f t="shared" si="0"/>
        <v>2</v>
      </c>
      <c r="G27" s="21">
        <v>61205.195999999996</v>
      </c>
      <c r="H27" s="21">
        <v>0</v>
      </c>
      <c r="I27" s="13">
        <f t="shared" si="1"/>
        <v>61205.195999999996</v>
      </c>
    </row>
    <row r="28" spans="1:9" ht="28.5" customHeight="1">
      <c r="A28" s="60"/>
      <c r="B28" s="63"/>
      <c r="C28" s="45" t="s">
        <v>206</v>
      </c>
      <c r="D28" s="18">
        <v>22</v>
      </c>
      <c r="E28" s="18"/>
      <c r="F28" s="20">
        <f t="shared" si="0"/>
        <v>22</v>
      </c>
      <c r="G28" s="21">
        <v>475135.51800000004</v>
      </c>
      <c r="H28" s="21">
        <v>0</v>
      </c>
      <c r="I28" s="13">
        <f t="shared" si="1"/>
        <v>475135.51800000004</v>
      </c>
    </row>
    <row r="29" spans="1:9" ht="28.5" customHeight="1">
      <c r="A29" s="60"/>
      <c r="B29" s="62"/>
      <c r="C29" s="24" t="s">
        <v>360</v>
      </c>
      <c r="D29" s="18"/>
      <c r="E29" s="18">
        <v>1</v>
      </c>
      <c r="F29" s="20">
        <f t="shared" si="0"/>
        <v>1</v>
      </c>
      <c r="G29" s="21">
        <v>0</v>
      </c>
      <c r="H29" s="21">
        <v>14738.4072</v>
      </c>
      <c r="I29" s="13">
        <f t="shared" si="1"/>
        <v>14738.4072</v>
      </c>
    </row>
    <row r="30" spans="1:9" ht="28.5" customHeight="1">
      <c r="A30" s="60"/>
      <c r="B30" s="61" t="s">
        <v>60</v>
      </c>
      <c r="C30" s="24" t="s">
        <v>201</v>
      </c>
      <c r="D30" s="18">
        <v>5</v>
      </c>
      <c r="E30" s="18"/>
      <c r="F30" s="20">
        <f t="shared" si="0"/>
        <v>5</v>
      </c>
      <c r="G30" s="21">
        <v>106444.0975</v>
      </c>
      <c r="H30" s="21">
        <v>0</v>
      </c>
      <c r="I30" s="13">
        <f t="shared" si="1"/>
        <v>106444.0975</v>
      </c>
    </row>
    <row r="31" spans="1:9" ht="28.5" customHeight="1">
      <c r="A31" s="60"/>
      <c r="B31" s="62"/>
      <c r="C31" s="24" t="s">
        <v>360</v>
      </c>
      <c r="D31" s="18"/>
      <c r="E31" s="18">
        <v>1</v>
      </c>
      <c r="F31" s="20">
        <f t="shared" si="0"/>
        <v>1</v>
      </c>
      <c r="G31" s="21">
        <v>0</v>
      </c>
      <c r="H31" s="21">
        <v>24564.025200000004</v>
      </c>
      <c r="I31" s="13">
        <f t="shared" si="1"/>
        <v>24564.025200000004</v>
      </c>
    </row>
    <row r="32" spans="1:9" ht="28.5" customHeight="1">
      <c r="A32" s="60"/>
      <c r="B32" s="39" t="s">
        <v>208</v>
      </c>
      <c r="C32" s="24" t="s">
        <v>201</v>
      </c>
      <c r="D32" s="18">
        <v>2</v>
      </c>
      <c r="E32" s="18"/>
      <c r="F32" s="20">
        <f t="shared" si="0"/>
        <v>2</v>
      </c>
      <c r="G32" s="21">
        <v>22579.05</v>
      </c>
      <c r="H32" s="21">
        <v>0</v>
      </c>
      <c r="I32" s="13">
        <f t="shared" si="1"/>
        <v>22579.05</v>
      </c>
    </row>
    <row r="33" spans="1:9" ht="28.5" customHeight="1">
      <c r="A33" s="60"/>
      <c r="B33" s="43" t="s">
        <v>209</v>
      </c>
      <c r="C33" s="45" t="s">
        <v>202</v>
      </c>
      <c r="D33" s="18">
        <v>2</v>
      </c>
      <c r="E33" s="18"/>
      <c r="F33" s="20">
        <f t="shared" si="0"/>
        <v>2</v>
      </c>
      <c r="G33" s="21">
        <v>245820.27599999998</v>
      </c>
      <c r="H33" s="21">
        <v>0</v>
      </c>
      <c r="I33" s="13">
        <f t="shared" si="1"/>
        <v>245820.27599999998</v>
      </c>
    </row>
    <row r="34" spans="1:9" ht="28.5" customHeight="1">
      <c r="A34" s="60"/>
      <c r="B34" s="61" t="s">
        <v>211</v>
      </c>
      <c r="C34" s="45" t="s">
        <v>201</v>
      </c>
      <c r="D34" s="18">
        <v>2</v>
      </c>
      <c r="E34" s="18"/>
      <c r="F34" s="20">
        <f t="shared" si="0"/>
        <v>2</v>
      </c>
      <c r="G34" s="21">
        <v>20315.958</v>
      </c>
      <c r="H34" s="21">
        <v>0</v>
      </c>
      <c r="I34" s="13">
        <f t="shared" si="1"/>
        <v>20315.958</v>
      </c>
    </row>
    <row r="35" spans="1:9" ht="28.5" customHeight="1">
      <c r="A35" s="60"/>
      <c r="B35" s="62"/>
      <c r="C35" s="45" t="s">
        <v>206</v>
      </c>
      <c r="D35" s="18">
        <v>2</v>
      </c>
      <c r="E35" s="18"/>
      <c r="F35" s="20">
        <f t="shared" si="0"/>
        <v>2</v>
      </c>
      <c r="G35" s="21">
        <v>10638.16</v>
      </c>
      <c r="H35" s="21">
        <v>0</v>
      </c>
      <c r="I35" s="13">
        <f t="shared" si="1"/>
        <v>10638.16</v>
      </c>
    </row>
    <row r="36" spans="1:9" ht="28.5" customHeight="1">
      <c r="A36" s="60"/>
      <c r="B36" s="43" t="s">
        <v>213</v>
      </c>
      <c r="C36" s="24" t="s">
        <v>214</v>
      </c>
      <c r="D36" s="18">
        <v>2</v>
      </c>
      <c r="E36" s="18"/>
      <c r="F36" s="20">
        <f t="shared" si="0"/>
        <v>2</v>
      </c>
      <c r="G36" s="21">
        <v>44695.066</v>
      </c>
      <c r="H36" s="21">
        <v>0</v>
      </c>
      <c r="I36" s="13">
        <f t="shared" si="1"/>
        <v>44695.066</v>
      </c>
    </row>
    <row r="37" spans="1:9" ht="28.5" customHeight="1">
      <c r="A37" s="37" t="s">
        <v>100</v>
      </c>
      <c r="B37" s="39" t="s">
        <v>419</v>
      </c>
      <c r="C37" s="24" t="s">
        <v>201</v>
      </c>
      <c r="D37" s="18"/>
      <c r="E37" s="18">
        <v>1</v>
      </c>
      <c r="F37" s="20">
        <f t="shared" si="0"/>
        <v>1</v>
      </c>
      <c r="G37" s="21">
        <v>0</v>
      </c>
      <c r="H37" s="21">
        <v>10817.4132</v>
      </c>
      <c r="I37" s="13">
        <f t="shared" si="1"/>
        <v>10817.4132</v>
      </c>
    </row>
    <row r="38" spans="1:9" ht="15" customHeight="1">
      <c r="A38" s="60" t="s">
        <v>6</v>
      </c>
      <c r="B38" s="39" t="s">
        <v>63</v>
      </c>
      <c r="C38" s="24" t="s">
        <v>53</v>
      </c>
      <c r="D38" s="18">
        <v>5</v>
      </c>
      <c r="E38" s="22"/>
      <c r="F38" s="20">
        <f t="shared" si="0"/>
        <v>5</v>
      </c>
      <c r="G38" s="21">
        <v>324551.01900000003</v>
      </c>
      <c r="H38" s="21">
        <v>0</v>
      </c>
      <c r="I38" s="13">
        <f t="shared" si="1"/>
        <v>324551.01900000003</v>
      </c>
    </row>
    <row r="39" spans="1:9" ht="60" customHeight="1">
      <c r="A39" s="60"/>
      <c r="B39" s="39" t="s">
        <v>8</v>
      </c>
      <c r="C39" s="24" t="s">
        <v>38</v>
      </c>
      <c r="D39" s="18">
        <v>8</v>
      </c>
      <c r="E39" s="19"/>
      <c r="F39" s="20">
        <f t="shared" si="0"/>
        <v>8</v>
      </c>
      <c r="G39" s="21">
        <v>301802.15520000004</v>
      </c>
      <c r="H39" s="21">
        <v>0</v>
      </c>
      <c r="I39" s="13">
        <f t="shared" si="1"/>
        <v>301802.15520000004</v>
      </c>
    </row>
    <row r="40" spans="1:9" ht="75">
      <c r="A40" s="60"/>
      <c r="B40" s="39" t="s">
        <v>231</v>
      </c>
      <c r="C40" s="45" t="s">
        <v>205</v>
      </c>
      <c r="D40" s="19">
        <v>2</v>
      </c>
      <c r="E40" s="18"/>
      <c r="F40" s="20">
        <f t="shared" si="0"/>
        <v>2</v>
      </c>
      <c r="G40" s="21">
        <v>27001.806</v>
      </c>
      <c r="H40" s="21">
        <v>0</v>
      </c>
      <c r="I40" s="13">
        <f t="shared" si="1"/>
        <v>27001.806</v>
      </c>
    </row>
    <row r="41" spans="1:9" ht="15">
      <c r="A41" s="60"/>
      <c r="B41" s="39" t="s">
        <v>11</v>
      </c>
      <c r="C41" s="24" t="s">
        <v>49</v>
      </c>
      <c r="D41" s="19">
        <v>5</v>
      </c>
      <c r="E41" s="18"/>
      <c r="F41" s="20">
        <f>D41+E41</f>
        <v>5</v>
      </c>
      <c r="G41" s="21">
        <v>1492563.72</v>
      </c>
      <c r="H41" s="21"/>
      <c r="I41" s="13">
        <f>G41+H41</f>
        <v>1492563.72</v>
      </c>
    </row>
    <row r="42" spans="1:9" ht="15">
      <c r="A42" s="60"/>
      <c r="B42" s="61" t="s">
        <v>9</v>
      </c>
      <c r="C42" s="24" t="s">
        <v>79</v>
      </c>
      <c r="D42" s="19"/>
      <c r="E42" s="18">
        <v>5</v>
      </c>
      <c r="F42" s="20">
        <f t="shared" si="0"/>
        <v>5</v>
      </c>
      <c r="G42" s="21">
        <v>0</v>
      </c>
      <c r="H42" s="21">
        <v>1492563.72</v>
      </c>
      <c r="I42" s="13">
        <f t="shared" si="1"/>
        <v>1492563.72</v>
      </c>
    </row>
    <row r="43" spans="1:9" ht="15">
      <c r="A43" s="60"/>
      <c r="B43" s="63"/>
      <c r="C43" s="24" t="s">
        <v>44</v>
      </c>
      <c r="D43" s="19"/>
      <c r="E43" s="18">
        <v>16</v>
      </c>
      <c r="F43" s="20">
        <f t="shared" si="0"/>
        <v>16</v>
      </c>
      <c r="G43" s="21"/>
      <c r="H43" s="21">
        <v>879390.8508</v>
      </c>
      <c r="I43" s="13">
        <f t="shared" si="1"/>
        <v>879390.8508</v>
      </c>
    </row>
    <row r="44" spans="1:9" ht="15">
      <c r="A44" s="60"/>
      <c r="B44" s="63"/>
      <c r="C44" s="24" t="s">
        <v>27</v>
      </c>
      <c r="D44" s="19"/>
      <c r="E44" s="18">
        <v>11</v>
      </c>
      <c r="F44" s="20">
        <f t="shared" si="0"/>
        <v>11</v>
      </c>
      <c r="G44" s="21"/>
      <c r="H44" s="21">
        <v>654442.7736000005</v>
      </c>
      <c r="I44" s="13">
        <f t="shared" si="1"/>
        <v>654442.7736000005</v>
      </c>
    </row>
    <row r="45" spans="1:9" ht="15">
      <c r="A45" s="60"/>
      <c r="B45" s="63"/>
      <c r="C45" s="24" t="s">
        <v>29</v>
      </c>
      <c r="D45" s="19"/>
      <c r="E45" s="18">
        <v>8</v>
      </c>
      <c r="F45" s="20">
        <f t="shared" si="0"/>
        <v>8</v>
      </c>
      <c r="G45" s="21"/>
      <c r="H45" s="21">
        <v>763136.4312000001</v>
      </c>
      <c r="I45" s="13">
        <f t="shared" si="1"/>
        <v>763136.4312000001</v>
      </c>
    </row>
    <row r="46" spans="1:9" ht="15">
      <c r="A46" s="60"/>
      <c r="B46" s="63"/>
      <c r="C46" s="24" t="s">
        <v>41</v>
      </c>
      <c r="D46" s="19"/>
      <c r="E46" s="18">
        <v>17</v>
      </c>
      <c r="F46" s="20">
        <f t="shared" si="0"/>
        <v>17</v>
      </c>
      <c r="G46" s="21"/>
      <c r="H46" s="21">
        <v>2166990.988799999</v>
      </c>
      <c r="I46" s="13">
        <f t="shared" si="1"/>
        <v>2166990.988799999</v>
      </c>
    </row>
    <row r="47" spans="1:9" ht="15">
      <c r="A47" s="60"/>
      <c r="B47" s="63"/>
      <c r="C47" s="24" t="s">
        <v>31</v>
      </c>
      <c r="D47" s="19"/>
      <c r="E47" s="18">
        <v>8</v>
      </c>
      <c r="F47" s="20">
        <f t="shared" si="0"/>
        <v>8</v>
      </c>
      <c r="G47" s="21"/>
      <c r="H47" s="21">
        <v>543674.5776</v>
      </c>
      <c r="I47" s="13">
        <f t="shared" si="1"/>
        <v>543674.5776</v>
      </c>
    </row>
    <row r="48" spans="1:9" ht="15">
      <c r="A48" s="60"/>
      <c r="B48" s="63"/>
      <c r="C48" s="24" t="s">
        <v>45</v>
      </c>
      <c r="D48" s="19"/>
      <c r="E48" s="18">
        <v>17</v>
      </c>
      <c r="F48" s="20">
        <f t="shared" si="0"/>
        <v>17</v>
      </c>
      <c r="G48" s="21"/>
      <c r="H48" s="21">
        <v>1171270.267200001</v>
      </c>
      <c r="I48" s="13">
        <f t="shared" si="1"/>
        <v>1171270.267200001</v>
      </c>
    </row>
    <row r="49" spans="1:9" ht="15">
      <c r="A49" s="60"/>
      <c r="B49" s="63"/>
      <c r="C49" s="24" t="s">
        <v>35</v>
      </c>
      <c r="D49" s="19"/>
      <c r="E49" s="18">
        <v>13</v>
      </c>
      <c r="F49" s="20">
        <f t="shared" si="0"/>
        <v>13</v>
      </c>
      <c r="G49" s="21"/>
      <c r="H49" s="21">
        <v>658594.7807999995</v>
      </c>
      <c r="I49" s="13">
        <f t="shared" si="1"/>
        <v>658594.7807999995</v>
      </c>
    </row>
    <row r="50" spans="1:9" ht="30">
      <c r="A50" s="60"/>
      <c r="B50" s="63"/>
      <c r="C50" s="24" t="s">
        <v>42</v>
      </c>
      <c r="D50" s="19"/>
      <c r="E50" s="18">
        <v>1</v>
      </c>
      <c r="F50" s="20">
        <f t="shared" si="0"/>
        <v>1</v>
      </c>
      <c r="G50" s="21"/>
      <c r="H50" s="21">
        <v>284634.99240000005</v>
      </c>
      <c r="I50" s="13">
        <f t="shared" si="1"/>
        <v>284634.99240000005</v>
      </c>
    </row>
    <row r="51" spans="1:9" ht="45">
      <c r="A51" s="60"/>
      <c r="B51" s="63"/>
      <c r="C51" s="24" t="s">
        <v>39</v>
      </c>
      <c r="D51" s="19"/>
      <c r="E51" s="18">
        <v>13</v>
      </c>
      <c r="F51" s="20">
        <f t="shared" si="0"/>
        <v>13</v>
      </c>
      <c r="G51" s="21"/>
      <c r="H51" s="21">
        <v>804860.9316000002</v>
      </c>
      <c r="I51" s="13">
        <f t="shared" si="1"/>
        <v>804860.9316000002</v>
      </c>
    </row>
    <row r="52" spans="1:9" ht="15">
      <c r="A52" s="60"/>
      <c r="B52" s="63"/>
      <c r="C52" s="24" t="s">
        <v>292</v>
      </c>
      <c r="D52" s="19"/>
      <c r="E52" s="18">
        <v>3</v>
      </c>
      <c r="F52" s="20">
        <f t="shared" si="0"/>
        <v>3</v>
      </c>
      <c r="G52" s="21"/>
      <c r="H52" s="21">
        <v>213622.75439999998</v>
      </c>
      <c r="I52" s="13">
        <f t="shared" si="1"/>
        <v>213622.75439999998</v>
      </c>
    </row>
    <row r="53" spans="1:9" ht="15">
      <c r="A53" s="60"/>
      <c r="B53" s="63"/>
      <c r="C53" s="24" t="s">
        <v>46</v>
      </c>
      <c r="D53" s="19"/>
      <c r="E53" s="18">
        <v>14</v>
      </c>
      <c r="F53" s="20">
        <f t="shared" si="0"/>
        <v>14</v>
      </c>
      <c r="G53" s="21"/>
      <c r="H53" s="21">
        <v>1041780.0228000007</v>
      </c>
      <c r="I53" s="13">
        <f t="shared" si="1"/>
        <v>1041780.0228000007</v>
      </c>
    </row>
    <row r="54" spans="1:9" ht="15">
      <c r="A54" s="60"/>
      <c r="B54" s="63"/>
      <c r="C54" s="24" t="s">
        <v>47</v>
      </c>
      <c r="D54" s="19"/>
      <c r="E54" s="18">
        <v>5</v>
      </c>
      <c r="F54" s="20">
        <f t="shared" si="0"/>
        <v>5</v>
      </c>
      <c r="G54" s="21"/>
      <c r="H54" s="21">
        <v>293210.33280000003</v>
      </c>
      <c r="I54" s="13">
        <f t="shared" si="1"/>
        <v>293210.33280000003</v>
      </c>
    </row>
    <row r="55" spans="1:9" ht="15">
      <c r="A55" s="60"/>
      <c r="B55" s="62"/>
      <c r="C55" s="24" t="s">
        <v>40</v>
      </c>
      <c r="D55" s="19"/>
      <c r="E55" s="18">
        <v>7</v>
      </c>
      <c r="F55" s="20">
        <f t="shared" si="0"/>
        <v>7</v>
      </c>
      <c r="G55" s="21"/>
      <c r="H55" s="21">
        <v>424203.15960000013</v>
      </c>
      <c r="I55" s="13">
        <f t="shared" si="1"/>
        <v>424203.15960000013</v>
      </c>
    </row>
    <row r="56" spans="1:9" ht="15">
      <c r="A56" s="60"/>
      <c r="B56" s="39" t="s">
        <v>10</v>
      </c>
      <c r="C56" s="24" t="s">
        <v>48</v>
      </c>
      <c r="D56" s="18">
        <v>138</v>
      </c>
      <c r="E56" s="18">
        <v>10</v>
      </c>
      <c r="F56" s="20">
        <f t="shared" si="0"/>
        <v>148</v>
      </c>
      <c r="G56" s="21">
        <v>13083282.796999993</v>
      </c>
      <c r="H56" s="21">
        <v>272863.4568</v>
      </c>
      <c r="I56" s="13">
        <f t="shared" si="1"/>
        <v>13356146.253799994</v>
      </c>
    </row>
    <row r="57" spans="1:9" ht="45" customHeight="1">
      <c r="A57" s="60"/>
      <c r="B57" s="61" t="s">
        <v>62</v>
      </c>
      <c r="C57" s="24" t="s">
        <v>50</v>
      </c>
      <c r="D57" s="18">
        <v>5</v>
      </c>
      <c r="E57" s="19"/>
      <c r="F57" s="20">
        <f t="shared" si="0"/>
        <v>5</v>
      </c>
      <c r="G57" s="21">
        <v>231180.612</v>
      </c>
      <c r="H57" s="21">
        <v>0</v>
      </c>
      <c r="I57" s="13">
        <f t="shared" si="1"/>
        <v>231180.612</v>
      </c>
    </row>
    <row r="58" spans="1:9" ht="15">
      <c r="A58" s="60"/>
      <c r="B58" s="62"/>
      <c r="C58" s="24" t="s">
        <v>360</v>
      </c>
      <c r="D58" s="18"/>
      <c r="E58" s="19">
        <v>1</v>
      </c>
      <c r="F58" s="20">
        <f t="shared" si="0"/>
        <v>1</v>
      </c>
      <c r="G58" s="21">
        <v>0</v>
      </c>
      <c r="H58" s="21">
        <v>66538.7316</v>
      </c>
      <c r="I58" s="13">
        <f t="shared" si="1"/>
        <v>66538.7316</v>
      </c>
    </row>
    <row r="59" spans="1:9" ht="15" customHeight="1">
      <c r="A59" s="60"/>
      <c r="B59" s="61" t="s">
        <v>12</v>
      </c>
      <c r="C59" s="24" t="s">
        <v>36</v>
      </c>
      <c r="D59" s="18">
        <v>32</v>
      </c>
      <c r="E59" s="19"/>
      <c r="F59" s="20">
        <f t="shared" si="0"/>
        <v>32</v>
      </c>
      <c r="G59" s="21">
        <v>3519683.1149999998</v>
      </c>
      <c r="H59" s="21">
        <v>0</v>
      </c>
      <c r="I59" s="13">
        <f t="shared" si="1"/>
        <v>3519683.1149999998</v>
      </c>
    </row>
    <row r="60" spans="1:9" ht="15">
      <c r="A60" s="60"/>
      <c r="B60" s="63"/>
      <c r="C60" s="24" t="s">
        <v>31</v>
      </c>
      <c r="D60" s="19">
        <v>55</v>
      </c>
      <c r="E60" s="19"/>
      <c r="F60" s="20">
        <f t="shared" si="0"/>
        <v>55</v>
      </c>
      <c r="G60" s="21">
        <v>2974669.2040000022</v>
      </c>
      <c r="H60" s="21">
        <v>0</v>
      </c>
      <c r="I60" s="13">
        <f t="shared" si="1"/>
        <v>2974669.2040000022</v>
      </c>
    </row>
    <row r="61" spans="1:9" ht="15">
      <c r="A61" s="60"/>
      <c r="B61" s="63"/>
      <c r="C61" s="24" t="s">
        <v>50</v>
      </c>
      <c r="D61" s="18">
        <v>2</v>
      </c>
      <c r="E61" s="19"/>
      <c r="F61" s="20">
        <f t="shared" si="0"/>
        <v>2</v>
      </c>
      <c r="G61" s="21">
        <v>243345.141</v>
      </c>
      <c r="H61" s="21"/>
      <c r="I61" s="13">
        <f t="shared" si="1"/>
        <v>243345.141</v>
      </c>
    </row>
    <row r="62" spans="1:9" ht="15">
      <c r="A62" s="60"/>
      <c r="B62" s="63"/>
      <c r="C62" s="50" t="s">
        <v>228</v>
      </c>
      <c r="D62" s="51">
        <v>3</v>
      </c>
      <c r="E62" s="19"/>
      <c r="F62" s="20">
        <f t="shared" si="0"/>
        <v>3</v>
      </c>
      <c r="G62" s="21">
        <v>895538.2320000001</v>
      </c>
      <c r="H62" s="21"/>
      <c r="I62" s="13">
        <f t="shared" si="1"/>
        <v>895538.2320000001</v>
      </c>
    </row>
    <row r="63" spans="1:9" ht="15">
      <c r="A63" s="60"/>
      <c r="B63" s="63"/>
      <c r="C63" s="24" t="s">
        <v>80</v>
      </c>
      <c r="D63" s="18">
        <v>8</v>
      </c>
      <c r="E63" s="19"/>
      <c r="F63" s="20">
        <f t="shared" si="0"/>
        <v>8</v>
      </c>
      <c r="G63" s="21">
        <v>788168.4330000001</v>
      </c>
      <c r="H63" s="21"/>
      <c r="I63" s="13">
        <f t="shared" si="1"/>
        <v>788168.4330000001</v>
      </c>
    </row>
    <row r="64" spans="1:9" ht="15">
      <c r="A64" s="60"/>
      <c r="B64" s="63"/>
      <c r="C64" s="24" t="s">
        <v>30</v>
      </c>
      <c r="D64" s="18">
        <v>31</v>
      </c>
      <c r="E64" s="19"/>
      <c r="F64" s="20">
        <f t="shared" si="0"/>
        <v>31</v>
      </c>
      <c r="G64" s="21">
        <v>5635527.898000006</v>
      </c>
      <c r="H64" s="21"/>
      <c r="I64" s="13">
        <f t="shared" si="1"/>
        <v>5635527.898000006</v>
      </c>
    </row>
    <row r="65" spans="1:9" ht="60">
      <c r="A65" s="60"/>
      <c r="B65" s="63"/>
      <c r="C65" s="24" t="s">
        <v>38</v>
      </c>
      <c r="D65" s="18">
        <v>8</v>
      </c>
      <c r="E65" s="19"/>
      <c r="F65" s="20">
        <f t="shared" si="0"/>
        <v>8</v>
      </c>
      <c r="G65" s="21">
        <v>1227459.4409999999</v>
      </c>
      <c r="H65" s="21"/>
      <c r="I65" s="13">
        <f t="shared" si="1"/>
        <v>1227459.4409999999</v>
      </c>
    </row>
    <row r="66" spans="1:9" ht="15">
      <c r="A66" s="60"/>
      <c r="B66" s="63"/>
      <c r="C66" s="45" t="s">
        <v>227</v>
      </c>
      <c r="D66" s="18">
        <v>2</v>
      </c>
      <c r="E66" s="19"/>
      <c r="F66" s="20">
        <f t="shared" si="0"/>
        <v>2</v>
      </c>
      <c r="G66" s="21">
        <v>151969.064</v>
      </c>
      <c r="H66" s="21"/>
      <c r="I66" s="13">
        <f t="shared" si="1"/>
        <v>151969.064</v>
      </c>
    </row>
    <row r="67" spans="1:9" ht="15">
      <c r="A67" s="60"/>
      <c r="B67" s="63"/>
      <c r="C67" s="24" t="s">
        <v>28</v>
      </c>
      <c r="D67" s="19">
        <v>10</v>
      </c>
      <c r="E67" s="19"/>
      <c r="F67" s="20">
        <f t="shared" si="0"/>
        <v>10</v>
      </c>
      <c r="G67" s="21">
        <v>1794190.307</v>
      </c>
      <c r="H67" s="21"/>
      <c r="I67" s="13">
        <f t="shared" si="1"/>
        <v>1794190.307</v>
      </c>
    </row>
    <row r="68" spans="1:9" ht="15">
      <c r="A68" s="60"/>
      <c r="B68" s="63"/>
      <c r="C68" s="24" t="s">
        <v>51</v>
      </c>
      <c r="D68" s="19">
        <v>15</v>
      </c>
      <c r="E68" s="19"/>
      <c r="F68" s="20">
        <f t="shared" si="0"/>
        <v>15</v>
      </c>
      <c r="G68" s="21">
        <v>1603672.75</v>
      </c>
      <c r="H68" s="21">
        <v>0</v>
      </c>
      <c r="I68" s="13">
        <f t="shared" si="1"/>
        <v>1603672.75</v>
      </c>
    </row>
    <row r="69" spans="1:9" ht="15">
      <c r="A69" s="60"/>
      <c r="B69" s="63"/>
      <c r="C69" s="24" t="s">
        <v>29</v>
      </c>
      <c r="D69" s="19">
        <v>4</v>
      </c>
      <c r="E69" s="19"/>
      <c r="F69" s="20">
        <f t="shared" si="0"/>
        <v>4</v>
      </c>
      <c r="G69" s="21">
        <v>166594.584</v>
      </c>
      <c r="H69" s="21"/>
      <c r="I69" s="13">
        <f t="shared" si="1"/>
        <v>166594.584</v>
      </c>
    </row>
    <row r="70" spans="1:9" ht="15">
      <c r="A70" s="60"/>
      <c r="B70" s="63"/>
      <c r="C70" s="24" t="s">
        <v>34</v>
      </c>
      <c r="D70" s="19">
        <v>7</v>
      </c>
      <c r="E70" s="19"/>
      <c r="F70" s="20">
        <f t="shared" si="0"/>
        <v>7</v>
      </c>
      <c r="G70" s="21">
        <v>1286957.9579999961</v>
      </c>
      <c r="H70" s="21"/>
      <c r="I70" s="13">
        <f t="shared" si="1"/>
        <v>1286957.9579999961</v>
      </c>
    </row>
    <row r="71" spans="1:9" ht="15">
      <c r="A71" s="60"/>
      <c r="B71" s="63"/>
      <c r="C71" s="24" t="s">
        <v>110</v>
      </c>
      <c r="D71" s="18">
        <v>1</v>
      </c>
      <c r="E71" s="19"/>
      <c r="F71" s="20">
        <f t="shared" si="0"/>
        <v>1</v>
      </c>
      <c r="G71" s="21">
        <v>40680.809</v>
      </c>
      <c r="H71" s="21"/>
      <c r="I71" s="13">
        <f t="shared" si="1"/>
        <v>40680.809</v>
      </c>
    </row>
    <row r="72" spans="1:9" ht="15">
      <c r="A72" s="60"/>
      <c r="B72" s="62"/>
      <c r="C72" s="24" t="s">
        <v>35</v>
      </c>
      <c r="D72" s="19">
        <v>12</v>
      </c>
      <c r="E72" s="19"/>
      <c r="F72" s="20">
        <f t="shared" si="0"/>
        <v>12</v>
      </c>
      <c r="G72" s="21">
        <v>1349604.8019999994</v>
      </c>
      <c r="H72" s="21"/>
      <c r="I72" s="13">
        <f t="shared" si="1"/>
        <v>1349604.8019999994</v>
      </c>
    </row>
    <row r="73" spans="1:9" ht="15" customHeight="1">
      <c r="A73" s="60"/>
      <c r="B73" s="61" t="s">
        <v>13</v>
      </c>
      <c r="C73" s="24" t="s">
        <v>50</v>
      </c>
      <c r="D73" s="19">
        <v>3</v>
      </c>
      <c r="E73" s="19"/>
      <c r="F73" s="20">
        <f t="shared" si="0"/>
        <v>3</v>
      </c>
      <c r="G73" s="21">
        <v>213017.4279999999</v>
      </c>
      <c r="H73" s="21"/>
      <c r="I73" s="13">
        <f t="shared" si="1"/>
        <v>213017.4279999999</v>
      </c>
    </row>
    <row r="74" spans="1:9" ht="15" customHeight="1">
      <c r="A74" s="60"/>
      <c r="B74" s="63"/>
      <c r="C74" s="45" t="s">
        <v>202</v>
      </c>
      <c r="D74" s="18">
        <v>1</v>
      </c>
      <c r="E74" s="19"/>
      <c r="F74" s="20">
        <f t="shared" si="0"/>
        <v>1</v>
      </c>
      <c r="G74" s="21">
        <v>32915.818</v>
      </c>
      <c r="H74" s="21"/>
      <c r="I74" s="13">
        <f t="shared" si="1"/>
        <v>32915.818</v>
      </c>
    </row>
    <row r="75" spans="1:9" ht="15">
      <c r="A75" s="60"/>
      <c r="B75" s="63"/>
      <c r="C75" s="24" t="s">
        <v>59</v>
      </c>
      <c r="D75" s="18">
        <v>3</v>
      </c>
      <c r="E75" s="19"/>
      <c r="F75" s="20">
        <f t="shared" si="0"/>
        <v>3</v>
      </c>
      <c r="G75" s="21">
        <v>542004.9180000001</v>
      </c>
      <c r="H75" s="21"/>
      <c r="I75" s="13">
        <f t="shared" si="1"/>
        <v>542004.9180000001</v>
      </c>
    </row>
    <row r="76" spans="1:9" ht="15">
      <c r="A76" s="60"/>
      <c r="B76" s="63"/>
      <c r="C76" s="24" t="s">
        <v>45</v>
      </c>
      <c r="D76" s="19"/>
      <c r="E76" s="18">
        <v>2</v>
      </c>
      <c r="F76" s="20">
        <f t="shared" si="0"/>
        <v>2</v>
      </c>
      <c r="G76" s="21">
        <v>0</v>
      </c>
      <c r="H76" s="21">
        <v>335505.3768</v>
      </c>
      <c r="I76" s="13">
        <f t="shared" si="1"/>
        <v>335505.3768</v>
      </c>
    </row>
    <row r="77" spans="1:9" ht="15">
      <c r="A77" s="60"/>
      <c r="B77" s="63"/>
      <c r="C77" s="24" t="s">
        <v>232</v>
      </c>
      <c r="D77" s="19">
        <v>1</v>
      </c>
      <c r="E77" s="18"/>
      <c r="F77" s="20">
        <f t="shared" si="0"/>
        <v>1</v>
      </c>
      <c r="G77" s="21">
        <v>80884.284</v>
      </c>
      <c r="H77" s="21"/>
      <c r="I77" s="13">
        <f t="shared" si="1"/>
        <v>80884.284</v>
      </c>
    </row>
    <row r="78" spans="1:9" ht="15">
      <c r="A78" s="60"/>
      <c r="B78" s="63"/>
      <c r="C78" s="45" t="s">
        <v>219</v>
      </c>
      <c r="D78" s="19">
        <v>2</v>
      </c>
      <c r="E78" s="18"/>
      <c r="F78" s="20">
        <f t="shared" si="0"/>
        <v>2</v>
      </c>
      <c r="G78" s="21">
        <v>85480.59000000001</v>
      </c>
      <c r="H78" s="21"/>
      <c r="I78" s="13">
        <f t="shared" si="1"/>
        <v>85480.59000000001</v>
      </c>
    </row>
    <row r="79" spans="1:9" ht="45">
      <c r="A79" s="60"/>
      <c r="B79" s="63"/>
      <c r="C79" s="24" t="s">
        <v>39</v>
      </c>
      <c r="D79" s="19">
        <v>3</v>
      </c>
      <c r="E79" s="18">
        <v>5</v>
      </c>
      <c r="F79" s="20">
        <f aca="true" t="shared" si="2" ref="F79:F142">D79+E79</f>
        <v>8</v>
      </c>
      <c r="G79" s="21">
        <v>218489.81699999998</v>
      </c>
      <c r="H79" s="21">
        <v>352345.29000000004</v>
      </c>
      <c r="I79" s="13">
        <f aca="true" t="shared" si="3" ref="I79:I142">G79+H79</f>
        <v>570835.1070000001</v>
      </c>
    </row>
    <row r="80" spans="1:9" ht="15">
      <c r="A80" s="60"/>
      <c r="B80" s="63"/>
      <c r="C80" s="24" t="s">
        <v>51</v>
      </c>
      <c r="D80" s="19">
        <v>5</v>
      </c>
      <c r="E80" s="19"/>
      <c r="F80" s="20">
        <f t="shared" si="2"/>
        <v>5</v>
      </c>
      <c r="G80" s="21">
        <v>534558.24</v>
      </c>
      <c r="H80" s="21">
        <v>0</v>
      </c>
      <c r="I80" s="13">
        <f t="shared" si="3"/>
        <v>534558.24</v>
      </c>
    </row>
    <row r="81" spans="1:9" ht="60">
      <c r="A81" s="60"/>
      <c r="B81" s="63"/>
      <c r="C81" s="24" t="s">
        <v>38</v>
      </c>
      <c r="D81" s="18">
        <v>1</v>
      </c>
      <c r="E81" s="19"/>
      <c r="F81" s="20">
        <f t="shared" si="2"/>
        <v>1</v>
      </c>
      <c r="G81" s="21">
        <v>53791.945999999996</v>
      </c>
      <c r="H81" s="21"/>
      <c r="I81" s="13">
        <f t="shared" si="3"/>
        <v>53791.945999999996</v>
      </c>
    </row>
    <row r="82" spans="1:9" ht="15">
      <c r="A82" s="60"/>
      <c r="B82" s="62"/>
      <c r="C82" s="24" t="s">
        <v>49</v>
      </c>
      <c r="D82" s="19">
        <v>21</v>
      </c>
      <c r="E82" s="19"/>
      <c r="F82" s="20">
        <f t="shared" si="2"/>
        <v>21</v>
      </c>
      <c r="G82" s="21">
        <v>6268763.924</v>
      </c>
      <c r="H82" s="21"/>
      <c r="I82" s="13">
        <f t="shared" si="3"/>
        <v>6268763.924</v>
      </c>
    </row>
    <row r="83" spans="1:9" ht="60" customHeight="1">
      <c r="A83" s="60"/>
      <c r="B83" s="61" t="s">
        <v>7</v>
      </c>
      <c r="C83" s="24" t="s">
        <v>38</v>
      </c>
      <c r="D83" s="18">
        <v>68</v>
      </c>
      <c r="E83" s="18"/>
      <c r="F83" s="20">
        <f t="shared" si="2"/>
        <v>68</v>
      </c>
      <c r="G83" s="21">
        <v>4851082.431</v>
      </c>
      <c r="H83" s="21"/>
      <c r="I83" s="13">
        <f t="shared" si="3"/>
        <v>4851082.431</v>
      </c>
    </row>
    <row r="84" spans="1:9" ht="15" customHeight="1">
      <c r="A84" s="60"/>
      <c r="B84" s="63"/>
      <c r="C84" s="24" t="s">
        <v>109</v>
      </c>
      <c r="D84" s="18">
        <v>4</v>
      </c>
      <c r="E84" s="19"/>
      <c r="F84" s="20">
        <f t="shared" si="2"/>
        <v>4</v>
      </c>
      <c r="G84" s="21">
        <v>220976.886</v>
      </c>
      <c r="H84" s="21"/>
      <c r="I84" s="13">
        <f t="shared" si="3"/>
        <v>220976.886</v>
      </c>
    </row>
    <row r="85" spans="1:9" ht="15" customHeight="1">
      <c r="A85" s="60"/>
      <c r="B85" s="63"/>
      <c r="C85" s="24" t="s">
        <v>26</v>
      </c>
      <c r="D85" s="18">
        <v>16</v>
      </c>
      <c r="E85" s="19"/>
      <c r="F85" s="20">
        <f t="shared" si="2"/>
        <v>16</v>
      </c>
      <c r="G85" s="21">
        <v>3886711.218</v>
      </c>
      <c r="H85" s="21"/>
      <c r="I85" s="13">
        <f t="shared" si="3"/>
        <v>3886711.218</v>
      </c>
    </row>
    <row r="86" spans="1:9" ht="15" customHeight="1">
      <c r="A86" s="60"/>
      <c r="B86" s="63"/>
      <c r="C86" s="24" t="s">
        <v>27</v>
      </c>
      <c r="D86" s="18">
        <v>4</v>
      </c>
      <c r="E86" s="18">
        <v>3</v>
      </c>
      <c r="F86" s="20">
        <f t="shared" si="2"/>
        <v>7</v>
      </c>
      <c r="G86" s="21">
        <v>155136.839</v>
      </c>
      <c r="H86" s="21">
        <v>108298.80600000001</v>
      </c>
      <c r="I86" s="13">
        <f t="shared" si="3"/>
        <v>263435.645</v>
      </c>
    </row>
    <row r="87" spans="1:9" ht="15" customHeight="1">
      <c r="A87" s="60"/>
      <c r="B87" s="63"/>
      <c r="C87" s="24" t="s">
        <v>28</v>
      </c>
      <c r="D87" s="18">
        <v>10</v>
      </c>
      <c r="E87" s="19"/>
      <c r="F87" s="20">
        <f t="shared" si="2"/>
        <v>10</v>
      </c>
      <c r="G87" s="21">
        <v>1078715.924</v>
      </c>
      <c r="H87" s="21"/>
      <c r="I87" s="13">
        <f t="shared" si="3"/>
        <v>1078715.924</v>
      </c>
    </row>
    <row r="88" spans="1:9" ht="15" customHeight="1">
      <c r="A88" s="60"/>
      <c r="B88" s="63"/>
      <c r="C88" s="24" t="s">
        <v>110</v>
      </c>
      <c r="D88" s="18">
        <v>7</v>
      </c>
      <c r="E88" s="19"/>
      <c r="F88" s="20">
        <f t="shared" si="2"/>
        <v>7</v>
      </c>
      <c r="G88" s="21">
        <v>437205.3530000002</v>
      </c>
      <c r="H88" s="21"/>
      <c r="I88" s="13">
        <f t="shared" si="3"/>
        <v>437205.3530000002</v>
      </c>
    </row>
    <row r="89" spans="1:9" ht="15" customHeight="1">
      <c r="A89" s="60"/>
      <c r="B89" s="63"/>
      <c r="C89" s="24" t="s">
        <v>29</v>
      </c>
      <c r="D89" s="18">
        <v>23</v>
      </c>
      <c r="E89" s="19"/>
      <c r="F89" s="20">
        <f t="shared" si="2"/>
        <v>23</v>
      </c>
      <c r="G89" s="21">
        <v>1714731.4990000003</v>
      </c>
      <c r="H89" s="21"/>
      <c r="I89" s="13">
        <f t="shared" si="3"/>
        <v>1714731.4990000003</v>
      </c>
    </row>
    <row r="90" spans="1:9" ht="15" customHeight="1">
      <c r="A90" s="60"/>
      <c r="B90" s="63"/>
      <c r="C90" s="24" t="s">
        <v>30</v>
      </c>
      <c r="D90" s="18">
        <v>21</v>
      </c>
      <c r="E90" s="19"/>
      <c r="F90" s="20">
        <f t="shared" si="2"/>
        <v>21</v>
      </c>
      <c r="G90" s="21">
        <v>3267926.8179999986</v>
      </c>
      <c r="H90" s="21"/>
      <c r="I90" s="13">
        <f t="shared" si="3"/>
        <v>3267926.8179999986</v>
      </c>
    </row>
    <row r="91" spans="1:9" ht="15" customHeight="1">
      <c r="A91" s="60"/>
      <c r="B91" s="63"/>
      <c r="C91" s="24" t="s">
        <v>41</v>
      </c>
      <c r="D91" s="18"/>
      <c r="E91" s="18">
        <v>21</v>
      </c>
      <c r="F91" s="20">
        <f t="shared" si="2"/>
        <v>21</v>
      </c>
      <c r="G91" s="21">
        <v>0</v>
      </c>
      <c r="H91" s="21">
        <v>6675528.868800008</v>
      </c>
      <c r="I91" s="13">
        <f t="shared" si="3"/>
        <v>6675528.868800008</v>
      </c>
    </row>
    <row r="92" spans="1:9" ht="45" customHeight="1">
      <c r="A92" s="60"/>
      <c r="B92" s="63"/>
      <c r="C92" s="24" t="s">
        <v>39</v>
      </c>
      <c r="D92" s="18">
        <v>29</v>
      </c>
      <c r="E92" s="19"/>
      <c r="F92" s="20">
        <f t="shared" si="2"/>
        <v>29</v>
      </c>
      <c r="G92" s="21">
        <v>2014413.0110000009</v>
      </c>
      <c r="H92" s="21"/>
      <c r="I92" s="13">
        <f t="shared" si="3"/>
        <v>2014413.0110000009</v>
      </c>
    </row>
    <row r="93" spans="1:9" ht="15" customHeight="1">
      <c r="A93" s="60"/>
      <c r="B93" s="63"/>
      <c r="C93" s="24" t="s">
        <v>32</v>
      </c>
      <c r="D93" s="18">
        <v>1</v>
      </c>
      <c r="E93" s="19"/>
      <c r="F93" s="20">
        <f t="shared" si="2"/>
        <v>1</v>
      </c>
      <c r="G93" s="21">
        <v>37218.675</v>
      </c>
      <c r="H93" s="21"/>
      <c r="I93" s="13">
        <f t="shared" si="3"/>
        <v>37218.675</v>
      </c>
    </row>
    <row r="94" spans="1:9" ht="15" customHeight="1">
      <c r="A94" s="60"/>
      <c r="B94" s="63"/>
      <c r="C94" s="24" t="s">
        <v>34</v>
      </c>
      <c r="D94" s="18">
        <v>17</v>
      </c>
      <c r="E94" s="18"/>
      <c r="F94" s="20">
        <f t="shared" si="2"/>
        <v>17</v>
      </c>
      <c r="G94" s="21">
        <v>3651857.4690000066</v>
      </c>
      <c r="H94" s="21"/>
      <c r="I94" s="13">
        <f t="shared" si="3"/>
        <v>3651857.4690000066</v>
      </c>
    </row>
    <row r="95" spans="1:9" ht="15" customHeight="1">
      <c r="A95" s="60"/>
      <c r="B95" s="63"/>
      <c r="C95" s="24" t="s">
        <v>111</v>
      </c>
      <c r="D95" s="18">
        <v>11</v>
      </c>
      <c r="E95" s="19"/>
      <c r="F95" s="20">
        <f t="shared" si="2"/>
        <v>11</v>
      </c>
      <c r="G95" s="21">
        <v>1382635.943</v>
      </c>
      <c r="H95" s="21"/>
      <c r="I95" s="13">
        <f t="shared" si="3"/>
        <v>1382635.943</v>
      </c>
    </row>
    <row r="96" spans="1:9" ht="15" customHeight="1">
      <c r="A96" s="60"/>
      <c r="B96" s="63"/>
      <c r="C96" s="24" t="s">
        <v>35</v>
      </c>
      <c r="D96" s="18">
        <v>4</v>
      </c>
      <c r="E96" s="18">
        <v>1</v>
      </c>
      <c r="F96" s="20">
        <f t="shared" si="2"/>
        <v>5</v>
      </c>
      <c r="G96" s="21">
        <v>459668.33900000004</v>
      </c>
      <c r="H96" s="21">
        <v>140050.02000000002</v>
      </c>
      <c r="I96" s="13">
        <f t="shared" si="3"/>
        <v>599718.359</v>
      </c>
    </row>
    <row r="97" spans="1:9" ht="15" customHeight="1">
      <c r="A97" s="60"/>
      <c r="B97" s="63"/>
      <c r="C97" s="24" t="s">
        <v>36</v>
      </c>
      <c r="D97" s="18">
        <v>13</v>
      </c>
      <c r="E97" s="19"/>
      <c r="F97" s="20">
        <f t="shared" si="2"/>
        <v>13</v>
      </c>
      <c r="G97" s="21">
        <v>885784.5230000003</v>
      </c>
      <c r="H97" s="21"/>
      <c r="I97" s="13">
        <f t="shared" si="3"/>
        <v>885784.5230000003</v>
      </c>
    </row>
    <row r="98" spans="1:9" ht="15" customHeight="1">
      <c r="A98" s="60"/>
      <c r="B98" s="63"/>
      <c r="C98" s="24" t="s">
        <v>50</v>
      </c>
      <c r="D98" s="18">
        <v>22</v>
      </c>
      <c r="E98" s="18"/>
      <c r="F98" s="20">
        <f t="shared" si="2"/>
        <v>22</v>
      </c>
      <c r="G98" s="21">
        <v>1773260.4110000008</v>
      </c>
      <c r="H98" s="21"/>
      <c r="I98" s="13">
        <f t="shared" si="3"/>
        <v>1773260.4110000008</v>
      </c>
    </row>
    <row r="99" spans="1:9" ht="15" customHeight="1">
      <c r="A99" s="60"/>
      <c r="B99" s="63"/>
      <c r="C99" s="24" t="s">
        <v>40</v>
      </c>
      <c r="D99" s="18">
        <v>6</v>
      </c>
      <c r="E99" s="19"/>
      <c r="F99" s="20">
        <f t="shared" si="2"/>
        <v>6</v>
      </c>
      <c r="G99" s="21">
        <v>614776.5</v>
      </c>
      <c r="H99" s="21"/>
      <c r="I99" s="13">
        <f t="shared" si="3"/>
        <v>614776.5</v>
      </c>
    </row>
    <row r="100" spans="1:9" ht="15" customHeight="1">
      <c r="A100" s="60"/>
      <c r="B100" s="63"/>
      <c r="C100" s="24" t="s">
        <v>37</v>
      </c>
      <c r="D100" s="18">
        <v>5</v>
      </c>
      <c r="E100" s="19"/>
      <c r="F100" s="20">
        <f t="shared" si="2"/>
        <v>5</v>
      </c>
      <c r="G100" s="21">
        <v>338716.44299999997</v>
      </c>
      <c r="H100" s="21"/>
      <c r="I100" s="13">
        <f t="shared" si="3"/>
        <v>338716.44299999997</v>
      </c>
    </row>
    <row r="101" spans="1:9" ht="15">
      <c r="A101" s="60"/>
      <c r="B101" s="62"/>
      <c r="C101" s="24" t="s">
        <v>49</v>
      </c>
      <c r="D101" s="18">
        <v>5</v>
      </c>
      <c r="E101" s="19"/>
      <c r="F101" s="20">
        <f t="shared" si="2"/>
        <v>5</v>
      </c>
      <c r="G101" s="21">
        <v>1492563.72</v>
      </c>
      <c r="H101" s="21"/>
      <c r="I101" s="13">
        <f t="shared" si="3"/>
        <v>1492563.72</v>
      </c>
    </row>
    <row r="102" spans="1:9" ht="39" customHeight="1">
      <c r="A102" s="60"/>
      <c r="B102" s="61" t="s">
        <v>92</v>
      </c>
      <c r="C102" s="24" t="s">
        <v>45</v>
      </c>
      <c r="D102" s="18"/>
      <c r="E102" s="18">
        <v>1</v>
      </c>
      <c r="F102" s="20">
        <f t="shared" si="2"/>
        <v>1</v>
      </c>
      <c r="G102" s="21">
        <v>0</v>
      </c>
      <c r="H102" s="21">
        <v>27157.9044</v>
      </c>
      <c r="I102" s="13">
        <f t="shared" si="3"/>
        <v>27157.9044</v>
      </c>
    </row>
    <row r="103" spans="1:9" ht="40.5" customHeight="1">
      <c r="A103" s="60"/>
      <c r="B103" s="62"/>
      <c r="C103" s="24" t="s">
        <v>50</v>
      </c>
      <c r="D103" s="18">
        <v>1</v>
      </c>
      <c r="E103" s="18"/>
      <c r="F103" s="20">
        <f t="shared" si="2"/>
        <v>1</v>
      </c>
      <c r="G103" s="21">
        <v>19560.814000000002</v>
      </c>
      <c r="H103" s="21">
        <v>0</v>
      </c>
      <c r="I103" s="13">
        <f t="shared" si="3"/>
        <v>19560.814000000002</v>
      </c>
    </row>
    <row r="104" spans="1:9" ht="75">
      <c r="A104" s="60"/>
      <c r="B104" s="39" t="s">
        <v>93</v>
      </c>
      <c r="C104" s="24" t="s">
        <v>360</v>
      </c>
      <c r="D104" s="18"/>
      <c r="E104" s="18">
        <v>1</v>
      </c>
      <c r="F104" s="20">
        <f t="shared" si="2"/>
        <v>1</v>
      </c>
      <c r="G104" s="21">
        <v>0</v>
      </c>
      <c r="H104" s="21">
        <v>35744.61</v>
      </c>
      <c r="I104" s="13">
        <f t="shared" si="3"/>
        <v>35744.61</v>
      </c>
    </row>
    <row r="105" spans="1:9" ht="69.75" customHeight="1">
      <c r="A105" s="60"/>
      <c r="B105" s="39" t="s">
        <v>69</v>
      </c>
      <c r="C105" s="45" t="s">
        <v>205</v>
      </c>
      <c r="D105" s="18">
        <v>1</v>
      </c>
      <c r="E105" s="18"/>
      <c r="F105" s="20">
        <f t="shared" si="2"/>
        <v>1</v>
      </c>
      <c r="G105" s="21">
        <v>233492.03800000003</v>
      </c>
      <c r="H105" s="21"/>
      <c r="I105" s="13">
        <f t="shared" si="3"/>
        <v>233492.03800000003</v>
      </c>
    </row>
    <row r="106" spans="1:9" ht="75">
      <c r="A106" s="60"/>
      <c r="B106" s="39" t="s">
        <v>70</v>
      </c>
      <c r="C106" s="24" t="s">
        <v>360</v>
      </c>
      <c r="D106" s="18"/>
      <c r="E106" s="18">
        <v>1</v>
      </c>
      <c r="F106" s="20">
        <f t="shared" si="2"/>
        <v>1</v>
      </c>
      <c r="G106" s="21">
        <v>0</v>
      </c>
      <c r="H106" s="21">
        <v>31863.2292</v>
      </c>
      <c r="I106" s="13">
        <f t="shared" si="3"/>
        <v>31863.2292</v>
      </c>
    </row>
    <row r="107" spans="1:9" ht="45">
      <c r="A107" s="60"/>
      <c r="B107" s="39" t="s">
        <v>96</v>
      </c>
      <c r="C107" s="24" t="s">
        <v>50</v>
      </c>
      <c r="D107" s="18">
        <v>1</v>
      </c>
      <c r="E107" s="18"/>
      <c r="F107" s="20">
        <f t="shared" si="2"/>
        <v>1</v>
      </c>
      <c r="G107" s="21">
        <v>31938.127</v>
      </c>
      <c r="H107" s="21"/>
      <c r="I107" s="13">
        <f t="shared" si="3"/>
        <v>31938.127</v>
      </c>
    </row>
    <row r="108" spans="1:9" ht="60">
      <c r="A108" s="60"/>
      <c r="B108" s="39" t="s">
        <v>173</v>
      </c>
      <c r="C108" s="24" t="s">
        <v>50</v>
      </c>
      <c r="D108" s="18">
        <v>1</v>
      </c>
      <c r="E108" s="18"/>
      <c r="F108" s="20">
        <f t="shared" si="2"/>
        <v>1</v>
      </c>
      <c r="G108" s="21">
        <v>20068.893</v>
      </c>
      <c r="H108" s="21"/>
      <c r="I108" s="13">
        <f t="shared" si="3"/>
        <v>20068.893</v>
      </c>
    </row>
    <row r="109" spans="1:9" ht="15">
      <c r="A109" s="60"/>
      <c r="B109" s="43" t="s">
        <v>222</v>
      </c>
      <c r="C109" s="45" t="s">
        <v>223</v>
      </c>
      <c r="D109" s="18">
        <v>1</v>
      </c>
      <c r="E109" s="18"/>
      <c r="F109" s="20">
        <f t="shared" si="2"/>
        <v>1</v>
      </c>
      <c r="G109" s="21">
        <v>60805.225</v>
      </c>
      <c r="H109" s="21"/>
      <c r="I109" s="13">
        <f t="shared" si="3"/>
        <v>60805.225</v>
      </c>
    </row>
    <row r="110" spans="1:9" ht="90">
      <c r="A110" s="60"/>
      <c r="B110" s="39" t="s">
        <v>178</v>
      </c>
      <c r="C110" s="24" t="s">
        <v>158</v>
      </c>
      <c r="D110" s="18">
        <v>1</v>
      </c>
      <c r="E110" s="18"/>
      <c r="F110" s="20">
        <f t="shared" si="2"/>
        <v>1</v>
      </c>
      <c r="G110" s="21">
        <v>17272.944</v>
      </c>
      <c r="H110" s="21"/>
      <c r="I110" s="13">
        <f t="shared" si="3"/>
        <v>17272.944</v>
      </c>
    </row>
    <row r="111" spans="1:9" ht="15">
      <c r="A111" s="60"/>
      <c r="B111" s="43" t="s">
        <v>224</v>
      </c>
      <c r="C111" s="45" t="s">
        <v>202</v>
      </c>
      <c r="D111" s="18">
        <v>1</v>
      </c>
      <c r="E111" s="18"/>
      <c r="F111" s="20">
        <f t="shared" si="2"/>
        <v>1</v>
      </c>
      <c r="G111" s="21">
        <v>19266.143</v>
      </c>
      <c r="H111" s="21"/>
      <c r="I111" s="13">
        <f t="shared" si="3"/>
        <v>19266.143</v>
      </c>
    </row>
    <row r="112" spans="1:9" ht="15" customHeight="1">
      <c r="A112" s="60"/>
      <c r="B112" s="61" t="s">
        <v>225</v>
      </c>
      <c r="C112" s="45" t="s">
        <v>205</v>
      </c>
      <c r="D112" s="18">
        <v>1</v>
      </c>
      <c r="E112" s="18"/>
      <c r="F112" s="20">
        <f t="shared" si="2"/>
        <v>1</v>
      </c>
      <c r="G112" s="21">
        <v>13500.903</v>
      </c>
      <c r="H112" s="21"/>
      <c r="I112" s="13">
        <f t="shared" si="3"/>
        <v>13500.903</v>
      </c>
    </row>
    <row r="113" spans="1:9" ht="15">
      <c r="A113" s="60"/>
      <c r="B113" s="62"/>
      <c r="C113" s="45" t="s">
        <v>206</v>
      </c>
      <c r="D113" s="18">
        <v>1</v>
      </c>
      <c r="E113" s="18"/>
      <c r="F113" s="20">
        <f t="shared" si="2"/>
        <v>1</v>
      </c>
      <c r="G113" s="21">
        <v>26613.353000000003</v>
      </c>
      <c r="H113" s="21"/>
      <c r="I113" s="13">
        <f t="shared" si="3"/>
        <v>26613.353000000003</v>
      </c>
    </row>
    <row r="114" spans="1:9" ht="105">
      <c r="A114" s="60"/>
      <c r="B114" s="39" t="s">
        <v>226</v>
      </c>
      <c r="C114" s="24" t="s">
        <v>200</v>
      </c>
      <c r="D114" s="18">
        <v>1</v>
      </c>
      <c r="E114" s="18"/>
      <c r="F114" s="20">
        <f t="shared" si="2"/>
        <v>1</v>
      </c>
      <c r="G114" s="21">
        <v>17272.944</v>
      </c>
      <c r="H114" s="21"/>
      <c r="I114" s="13">
        <f t="shared" si="3"/>
        <v>17272.944</v>
      </c>
    </row>
    <row r="115" spans="1:9" ht="105">
      <c r="A115" s="60"/>
      <c r="B115" s="39" t="s">
        <v>418</v>
      </c>
      <c r="C115" s="24" t="s">
        <v>360</v>
      </c>
      <c r="D115" s="18"/>
      <c r="E115" s="18">
        <v>1</v>
      </c>
      <c r="F115" s="20">
        <f t="shared" si="2"/>
        <v>1</v>
      </c>
      <c r="G115" s="21"/>
      <c r="H115" s="21">
        <v>32495.100000000002</v>
      </c>
      <c r="I115" s="13">
        <f t="shared" si="3"/>
        <v>32495.100000000002</v>
      </c>
    </row>
    <row r="116" spans="1:9" ht="15" customHeight="1">
      <c r="A116" s="60"/>
      <c r="B116" s="61" t="s">
        <v>179</v>
      </c>
      <c r="C116" s="45" t="s">
        <v>230</v>
      </c>
      <c r="D116" s="18">
        <v>1</v>
      </c>
      <c r="E116" s="18"/>
      <c r="F116" s="20">
        <f t="shared" si="2"/>
        <v>1</v>
      </c>
      <c r="G116" s="21">
        <v>29348.553000000004</v>
      </c>
      <c r="H116" s="21"/>
      <c r="I116" s="13">
        <f t="shared" si="3"/>
        <v>29348.553000000004</v>
      </c>
    </row>
    <row r="117" spans="1:9" ht="90">
      <c r="A117" s="60"/>
      <c r="B117" s="63"/>
      <c r="C117" s="24" t="s">
        <v>200</v>
      </c>
      <c r="D117" s="18">
        <v>2</v>
      </c>
      <c r="E117" s="18"/>
      <c r="F117" s="20">
        <f t="shared" si="2"/>
        <v>2</v>
      </c>
      <c r="G117" s="21">
        <v>118503.619</v>
      </c>
      <c r="H117" s="21"/>
      <c r="I117" s="13">
        <f t="shared" si="3"/>
        <v>118503.619</v>
      </c>
    </row>
    <row r="118" spans="1:9" ht="45">
      <c r="A118" s="60"/>
      <c r="B118" s="63"/>
      <c r="C118" s="24" t="s">
        <v>229</v>
      </c>
      <c r="D118" s="18">
        <v>1</v>
      </c>
      <c r="E118" s="18"/>
      <c r="F118" s="20">
        <f t="shared" si="2"/>
        <v>1</v>
      </c>
      <c r="G118" s="21">
        <v>43202.796</v>
      </c>
      <c r="H118" s="21"/>
      <c r="I118" s="13">
        <f t="shared" si="3"/>
        <v>43202.796</v>
      </c>
    </row>
    <row r="119" spans="1:9" ht="35.25" customHeight="1">
      <c r="A119" s="60"/>
      <c r="B119" s="62"/>
      <c r="C119" s="24" t="s">
        <v>50</v>
      </c>
      <c r="D119" s="18">
        <v>2</v>
      </c>
      <c r="E119" s="18"/>
      <c r="F119" s="20">
        <f t="shared" si="2"/>
        <v>2</v>
      </c>
      <c r="G119" s="21">
        <v>127684.375</v>
      </c>
      <c r="H119" s="21"/>
      <c r="I119" s="13">
        <f t="shared" si="3"/>
        <v>127684.375</v>
      </c>
    </row>
    <row r="120" spans="1:9" ht="15" customHeight="1">
      <c r="A120" s="60" t="s">
        <v>65</v>
      </c>
      <c r="B120" s="61" t="s">
        <v>112</v>
      </c>
      <c r="C120" s="24" t="s">
        <v>232</v>
      </c>
      <c r="D120" s="18">
        <v>1</v>
      </c>
      <c r="E120" s="18"/>
      <c r="F120" s="20">
        <f t="shared" si="2"/>
        <v>1</v>
      </c>
      <c r="G120" s="21">
        <v>43711.134999999995</v>
      </c>
      <c r="H120" s="21"/>
      <c r="I120" s="13">
        <f t="shared" si="3"/>
        <v>43711.134999999995</v>
      </c>
    </row>
    <row r="121" spans="1:9" ht="90">
      <c r="A121" s="60"/>
      <c r="B121" s="62"/>
      <c r="C121" s="24" t="s">
        <v>158</v>
      </c>
      <c r="D121" s="18">
        <v>1</v>
      </c>
      <c r="E121" s="18"/>
      <c r="F121" s="20">
        <f t="shared" si="2"/>
        <v>1</v>
      </c>
      <c r="G121" s="21">
        <v>8499.387</v>
      </c>
      <c r="H121" s="21"/>
      <c r="I121" s="13">
        <f t="shared" si="3"/>
        <v>8499.387</v>
      </c>
    </row>
    <row r="122" spans="1:9" ht="30">
      <c r="A122" s="60"/>
      <c r="B122" s="39" t="s">
        <v>147</v>
      </c>
      <c r="C122" s="45" t="s">
        <v>205</v>
      </c>
      <c r="D122" s="18">
        <v>1</v>
      </c>
      <c r="E122" s="18"/>
      <c r="F122" s="20">
        <f t="shared" si="2"/>
        <v>1</v>
      </c>
      <c r="G122" s="21">
        <v>17826.64</v>
      </c>
      <c r="H122" s="21"/>
      <c r="I122" s="13">
        <f t="shared" si="3"/>
        <v>17826.64</v>
      </c>
    </row>
    <row r="123" spans="1:9" ht="15" customHeight="1">
      <c r="A123" s="60"/>
      <c r="B123" s="61" t="s">
        <v>180</v>
      </c>
      <c r="C123" s="24" t="s">
        <v>233</v>
      </c>
      <c r="D123" s="18">
        <v>1</v>
      </c>
      <c r="E123" s="18"/>
      <c r="F123" s="20">
        <f t="shared" si="2"/>
        <v>1</v>
      </c>
      <c r="G123" s="21">
        <v>20216.404000000002</v>
      </c>
      <c r="H123" s="21"/>
      <c r="I123" s="13">
        <f t="shared" si="3"/>
        <v>20216.404000000002</v>
      </c>
    </row>
    <row r="124" spans="1:9" ht="15">
      <c r="A124" s="60"/>
      <c r="B124" s="62"/>
      <c r="C124" s="24" t="s">
        <v>48</v>
      </c>
      <c r="D124" s="18">
        <v>1</v>
      </c>
      <c r="E124" s="18"/>
      <c r="F124" s="20">
        <f t="shared" si="2"/>
        <v>1</v>
      </c>
      <c r="G124" s="21">
        <v>51239.162</v>
      </c>
      <c r="H124" s="21"/>
      <c r="I124" s="13">
        <f t="shared" si="3"/>
        <v>51239.162</v>
      </c>
    </row>
    <row r="125" spans="1:9" ht="90">
      <c r="A125" s="60"/>
      <c r="B125" s="39" t="s">
        <v>234</v>
      </c>
      <c r="C125" s="24" t="s">
        <v>201</v>
      </c>
      <c r="D125" s="18">
        <v>1</v>
      </c>
      <c r="E125" s="18"/>
      <c r="F125" s="20">
        <f t="shared" si="2"/>
        <v>1</v>
      </c>
      <c r="G125" s="21">
        <v>39267.163</v>
      </c>
      <c r="H125" s="21"/>
      <c r="I125" s="13">
        <f t="shared" si="3"/>
        <v>39267.163</v>
      </c>
    </row>
    <row r="126" spans="1:9" ht="30">
      <c r="A126" s="60"/>
      <c r="B126" s="39" t="s">
        <v>235</v>
      </c>
      <c r="C126" s="24" t="s">
        <v>232</v>
      </c>
      <c r="D126" s="18">
        <v>1</v>
      </c>
      <c r="E126" s="18"/>
      <c r="F126" s="20">
        <f t="shared" si="2"/>
        <v>1</v>
      </c>
      <c r="G126" s="21">
        <v>25402.533</v>
      </c>
      <c r="H126" s="21"/>
      <c r="I126" s="13">
        <f t="shared" si="3"/>
        <v>25402.533</v>
      </c>
    </row>
    <row r="127" spans="1:9" ht="15">
      <c r="A127" s="60"/>
      <c r="B127" s="39" t="s">
        <v>181</v>
      </c>
      <c r="C127" s="45" t="s">
        <v>232</v>
      </c>
      <c r="D127" s="18">
        <v>1</v>
      </c>
      <c r="E127" s="18"/>
      <c r="F127" s="20">
        <f t="shared" si="2"/>
        <v>1</v>
      </c>
      <c r="G127" s="21">
        <v>29770.962000000003</v>
      </c>
      <c r="H127" s="21"/>
      <c r="I127" s="13">
        <f t="shared" si="3"/>
        <v>29770.962000000003</v>
      </c>
    </row>
    <row r="128" spans="1:9" ht="33" customHeight="1">
      <c r="A128" s="60" t="s">
        <v>78</v>
      </c>
      <c r="B128" s="39" t="s">
        <v>236</v>
      </c>
      <c r="C128" s="24" t="s">
        <v>237</v>
      </c>
      <c r="D128" s="18">
        <v>1</v>
      </c>
      <c r="E128" s="18"/>
      <c r="F128" s="20">
        <f t="shared" si="2"/>
        <v>1</v>
      </c>
      <c r="G128" s="21">
        <v>30357.600000000002</v>
      </c>
      <c r="H128" s="21"/>
      <c r="I128" s="13">
        <f t="shared" si="3"/>
        <v>30357.600000000002</v>
      </c>
    </row>
    <row r="129" spans="1:9" ht="33" customHeight="1">
      <c r="A129" s="60"/>
      <c r="B129" s="39" t="s">
        <v>238</v>
      </c>
      <c r="C129" s="24" t="s">
        <v>205</v>
      </c>
      <c r="D129" s="18">
        <v>1</v>
      </c>
      <c r="E129" s="18"/>
      <c r="F129" s="20">
        <f t="shared" si="2"/>
        <v>1</v>
      </c>
      <c r="G129" s="21">
        <v>15137.2</v>
      </c>
      <c r="H129" s="21"/>
      <c r="I129" s="13">
        <f t="shared" si="3"/>
        <v>15137.2</v>
      </c>
    </row>
    <row r="130" spans="1:9" ht="33" customHeight="1">
      <c r="A130" s="60"/>
      <c r="B130" s="39" t="s">
        <v>420</v>
      </c>
      <c r="C130" s="24" t="s">
        <v>201</v>
      </c>
      <c r="D130" s="18"/>
      <c r="E130" s="18">
        <v>1</v>
      </c>
      <c r="F130" s="20">
        <f t="shared" si="2"/>
        <v>1</v>
      </c>
      <c r="G130" s="21">
        <v>0</v>
      </c>
      <c r="H130" s="21">
        <v>4540.8</v>
      </c>
      <c r="I130" s="13">
        <f t="shared" si="3"/>
        <v>4540.8</v>
      </c>
    </row>
    <row r="131" spans="1:9" ht="30" customHeight="1">
      <c r="A131" s="60" t="s">
        <v>67</v>
      </c>
      <c r="B131" s="43" t="s">
        <v>240</v>
      </c>
      <c r="C131" s="45" t="s">
        <v>241</v>
      </c>
      <c r="D131" s="19">
        <v>1</v>
      </c>
      <c r="E131" s="19"/>
      <c r="F131" s="20">
        <f t="shared" si="2"/>
        <v>1</v>
      </c>
      <c r="G131" s="21">
        <v>24878.594</v>
      </c>
      <c r="H131" s="21"/>
      <c r="I131" s="13">
        <f t="shared" si="3"/>
        <v>24878.594</v>
      </c>
    </row>
    <row r="132" spans="1:9" ht="75">
      <c r="A132" s="60"/>
      <c r="B132" s="39" t="s">
        <v>148</v>
      </c>
      <c r="C132" s="24" t="s">
        <v>229</v>
      </c>
      <c r="D132" s="19">
        <v>1</v>
      </c>
      <c r="E132" s="19"/>
      <c r="F132" s="20">
        <f t="shared" si="2"/>
        <v>1</v>
      </c>
      <c r="G132" s="21">
        <v>34375.991</v>
      </c>
      <c r="H132" s="21"/>
      <c r="I132" s="13">
        <f t="shared" si="3"/>
        <v>34375.991</v>
      </c>
    </row>
    <row r="133" spans="1:9" ht="30">
      <c r="A133" s="60"/>
      <c r="B133" s="39" t="s">
        <v>174</v>
      </c>
      <c r="C133" s="45" t="s">
        <v>200</v>
      </c>
      <c r="D133" s="19">
        <v>1</v>
      </c>
      <c r="E133" s="19"/>
      <c r="F133" s="20">
        <f t="shared" si="2"/>
        <v>1</v>
      </c>
      <c r="G133" s="21">
        <v>24240.684</v>
      </c>
      <c r="H133" s="21"/>
      <c r="I133" s="13">
        <f t="shared" si="3"/>
        <v>24240.684</v>
      </c>
    </row>
    <row r="134" spans="1:9" ht="30">
      <c r="A134" s="60"/>
      <c r="B134" s="39" t="s">
        <v>239</v>
      </c>
      <c r="C134" s="45" t="s">
        <v>205</v>
      </c>
      <c r="D134" s="19">
        <v>1</v>
      </c>
      <c r="E134" s="19"/>
      <c r="F134" s="20">
        <f t="shared" si="2"/>
        <v>1</v>
      </c>
      <c r="G134" s="21">
        <v>25520.69</v>
      </c>
      <c r="H134" s="21"/>
      <c r="I134" s="13">
        <f t="shared" si="3"/>
        <v>25520.69</v>
      </c>
    </row>
    <row r="135" spans="1:9" ht="45">
      <c r="A135" s="60"/>
      <c r="B135" s="39" t="s">
        <v>242</v>
      </c>
      <c r="C135" s="24" t="s">
        <v>243</v>
      </c>
      <c r="D135" s="19">
        <v>1</v>
      </c>
      <c r="E135" s="19"/>
      <c r="F135" s="20">
        <f t="shared" si="2"/>
        <v>1</v>
      </c>
      <c r="G135" s="21">
        <v>8443.955</v>
      </c>
      <c r="H135" s="21"/>
      <c r="I135" s="13">
        <f t="shared" si="3"/>
        <v>8443.955</v>
      </c>
    </row>
    <row r="136" spans="1:9" ht="30">
      <c r="A136" s="60"/>
      <c r="B136" s="39" t="s">
        <v>244</v>
      </c>
      <c r="C136" s="45" t="s">
        <v>219</v>
      </c>
      <c r="D136" s="19">
        <v>1</v>
      </c>
      <c r="E136" s="19"/>
      <c r="F136" s="20">
        <f t="shared" si="2"/>
        <v>1</v>
      </c>
      <c r="G136" s="21">
        <v>19853.938000000002</v>
      </c>
      <c r="H136" s="21"/>
      <c r="I136" s="13">
        <f t="shared" si="3"/>
        <v>19853.938000000002</v>
      </c>
    </row>
    <row r="137" spans="1:9" ht="30">
      <c r="A137" s="60"/>
      <c r="B137" s="39" t="s">
        <v>245</v>
      </c>
      <c r="C137" s="45" t="s">
        <v>205</v>
      </c>
      <c r="D137" s="19">
        <v>1</v>
      </c>
      <c r="E137" s="19"/>
      <c r="F137" s="20">
        <f t="shared" si="2"/>
        <v>1</v>
      </c>
      <c r="G137" s="21">
        <v>35002.76</v>
      </c>
      <c r="H137" s="21"/>
      <c r="I137" s="13">
        <f t="shared" si="3"/>
        <v>35002.76</v>
      </c>
    </row>
    <row r="138" spans="1:9" ht="75">
      <c r="A138" s="60"/>
      <c r="B138" s="39" t="s">
        <v>246</v>
      </c>
      <c r="C138" s="45" t="s">
        <v>202</v>
      </c>
      <c r="D138" s="19">
        <v>1</v>
      </c>
      <c r="E138" s="19"/>
      <c r="F138" s="20">
        <f t="shared" si="2"/>
        <v>1</v>
      </c>
      <c r="G138" s="21">
        <v>18494.073</v>
      </c>
      <c r="H138" s="21"/>
      <c r="I138" s="13">
        <f t="shared" si="3"/>
        <v>18494.073</v>
      </c>
    </row>
    <row r="139" spans="1:9" ht="90">
      <c r="A139" s="37" t="s">
        <v>255</v>
      </c>
      <c r="B139" s="39" t="s">
        <v>256</v>
      </c>
      <c r="C139" s="24" t="s">
        <v>200</v>
      </c>
      <c r="D139" s="19">
        <v>1</v>
      </c>
      <c r="E139" s="19"/>
      <c r="F139" s="20">
        <f t="shared" si="2"/>
        <v>1</v>
      </c>
      <c r="G139" s="21">
        <v>12976.6</v>
      </c>
      <c r="H139" s="21"/>
      <c r="I139" s="13">
        <f t="shared" si="3"/>
        <v>12976.6</v>
      </c>
    </row>
    <row r="140" spans="1:9" ht="30" customHeight="1">
      <c r="A140" s="66" t="s">
        <v>14</v>
      </c>
      <c r="B140" s="61" t="s">
        <v>113</v>
      </c>
      <c r="C140" s="24" t="s">
        <v>305</v>
      </c>
      <c r="D140" s="36">
        <v>1</v>
      </c>
      <c r="E140" s="19"/>
      <c r="F140" s="20">
        <f t="shared" si="2"/>
        <v>1</v>
      </c>
      <c r="G140" s="21">
        <v>148.47299999999998</v>
      </c>
      <c r="H140" s="21"/>
      <c r="I140" s="13">
        <f t="shared" si="3"/>
        <v>148.47299999999998</v>
      </c>
    </row>
    <row r="141" spans="1:9" ht="30" customHeight="1">
      <c r="A141" s="66"/>
      <c r="B141" s="63"/>
      <c r="C141" s="24" t="s">
        <v>205</v>
      </c>
      <c r="D141" s="36">
        <v>1</v>
      </c>
      <c r="E141" s="19"/>
      <c r="F141" s="20">
        <f t="shared" si="2"/>
        <v>1</v>
      </c>
      <c r="G141" s="21">
        <v>72.631</v>
      </c>
      <c r="H141" s="21"/>
      <c r="I141" s="13">
        <f t="shared" si="3"/>
        <v>72.631</v>
      </c>
    </row>
    <row r="142" spans="1:9" ht="30" customHeight="1">
      <c r="A142" s="66"/>
      <c r="B142" s="63"/>
      <c r="C142" s="24" t="s">
        <v>306</v>
      </c>
      <c r="D142" s="36">
        <v>3</v>
      </c>
      <c r="E142" s="19"/>
      <c r="F142" s="20">
        <f t="shared" si="2"/>
        <v>3</v>
      </c>
      <c r="G142" s="21">
        <v>112427.58800000002</v>
      </c>
      <c r="H142" s="21"/>
      <c r="I142" s="13">
        <f t="shared" si="3"/>
        <v>112427.58800000002</v>
      </c>
    </row>
    <row r="143" spans="1:9" ht="30" customHeight="1">
      <c r="A143" s="66"/>
      <c r="B143" s="63"/>
      <c r="C143" s="24" t="s">
        <v>241</v>
      </c>
      <c r="D143" s="36">
        <v>3</v>
      </c>
      <c r="E143" s="19"/>
      <c r="F143" s="20">
        <f aca="true" t="shared" si="4" ref="F143:F206">D143+E143</f>
        <v>3</v>
      </c>
      <c r="G143" s="21">
        <v>78059.78700000001</v>
      </c>
      <c r="H143" s="21"/>
      <c r="I143" s="13">
        <f aca="true" t="shared" si="5" ref="I143:I206">G143+H143</f>
        <v>78059.78700000001</v>
      </c>
    </row>
    <row r="144" spans="1:9" ht="30" customHeight="1">
      <c r="A144" s="66"/>
      <c r="B144" s="63"/>
      <c r="C144" s="24" t="s">
        <v>307</v>
      </c>
      <c r="D144" s="36">
        <v>3</v>
      </c>
      <c r="E144" s="19"/>
      <c r="F144" s="20">
        <f t="shared" si="4"/>
        <v>3</v>
      </c>
      <c r="G144" s="21">
        <v>314.626</v>
      </c>
      <c r="H144" s="21"/>
      <c r="I144" s="13">
        <f t="shared" si="5"/>
        <v>314.626</v>
      </c>
    </row>
    <row r="145" spans="1:9" ht="30" customHeight="1">
      <c r="A145" s="66"/>
      <c r="B145" s="63"/>
      <c r="C145" s="24" t="s">
        <v>202</v>
      </c>
      <c r="D145" s="36">
        <v>1</v>
      </c>
      <c r="E145" s="19"/>
      <c r="F145" s="20">
        <f t="shared" si="4"/>
        <v>1</v>
      </c>
      <c r="G145" s="21">
        <v>156386.62</v>
      </c>
      <c r="H145" s="21"/>
      <c r="I145" s="13">
        <f t="shared" si="5"/>
        <v>156386.62</v>
      </c>
    </row>
    <row r="146" spans="1:9" ht="30" customHeight="1">
      <c r="A146" s="66"/>
      <c r="B146" s="63"/>
      <c r="C146" s="24" t="s">
        <v>308</v>
      </c>
      <c r="D146" s="36">
        <v>1</v>
      </c>
      <c r="E146" s="19"/>
      <c r="F146" s="20">
        <f t="shared" si="4"/>
        <v>1</v>
      </c>
      <c r="G146" s="21">
        <v>357.09700000000004</v>
      </c>
      <c r="H146" s="21"/>
      <c r="I146" s="13">
        <f t="shared" si="5"/>
        <v>357.09700000000004</v>
      </c>
    </row>
    <row r="147" spans="1:9" ht="30" customHeight="1">
      <c r="A147" s="66"/>
      <c r="B147" s="62"/>
      <c r="C147" s="24" t="s">
        <v>206</v>
      </c>
      <c r="D147" s="36">
        <v>2</v>
      </c>
      <c r="E147" s="19"/>
      <c r="F147" s="20">
        <f t="shared" si="4"/>
        <v>2</v>
      </c>
      <c r="G147" s="21">
        <v>2621.3720000000003</v>
      </c>
      <c r="H147" s="21"/>
      <c r="I147" s="13">
        <f t="shared" si="5"/>
        <v>2621.3720000000003</v>
      </c>
    </row>
    <row r="148" spans="1:9" ht="30" customHeight="1">
      <c r="A148" s="66"/>
      <c r="B148" s="39" t="s">
        <v>304</v>
      </c>
      <c r="C148" s="24" t="s">
        <v>270</v>
      </c>
      <c r="D148" s="18">
        <v>3</v>
      </c>
      <c r="E148" s="19"/>
      <c r="F148" s="20">
        <f t="shared" si="4"/>
        <v>3</v>
      </c>
      <c r="G148" s="21">
        <v>320734.944</v>
      </c>
      <c r="H148" s="21">
        <v>0</v>
      </c>
      <c r="I148" s="13">
        <f t="shared" si="5"/>
        <v>320734.944</v>
      </c>
    </row>
    <row r="149" spans="1:9" ht="30" customHeight="1">
      <c r="A149" s="66"/>
      <c r="B149" s="39" t="s">
        <v>309</v>
      </c>
      <c r="C149" s="24" t="s">
        <v>229</v>
      </c>
      <c r="D149" s="18">
        <v>1</v>
      </c>
      <c r="E149" s="19"/>
      <c r="F149" s="20">
        <f t="shared" si="4"/>
        <v>1</v>
      </c>
      <c r="G149" s="21">
        <v>159959.033</v>
      </c>
      <c r="H149" s="21"/>
      <c r="I149" s="13">
        <f t="shared" si="5"/>
        <v>159959.033</v>
      </c>
    </row>
    <row r="150" spans="1:9" ht="30" customHeight="1">
      <c r="A150" s="66"/>
      <c r="B150" s="61" t="s">
        <v>310</v>
      </c>
      <c r="C150" s="24" t="s">
        <v>202</v>
      </c>
      <c r="D150" s="18">
        <v>1</v>
      </c>
      <c r="E150" s="19"/>
      <c r="F150" s="20">
        <f t="shared" si="4"/>
        <v>1</v>
      </c>
      <c r="G150" s="21">
        <v>156386.62</v>
      </c>
      <c r="H150" s="21"/>
      <c r="I150" s="13">
        <f t="shared" si="5"/>
        <v>156386.62</v>
      </c>
    </row>
    <row r="151" spans="1:9" ht="30" customHeight="1">
      <c r="A151" s="66"/>
      <c r="B151" s="62"/>
      <c r="C151" s="24" t="s">
        <v>311</v>
      </c>
      <c r="D151" s="18">
        <v>1</v>
      </c>
      <c r="E151" s="19"/>
      <c r="F151" s="20">
        <f t="shared" si="4"/>
        <v>1</v>
      </c>
      <c r="G151" s="21">
        <v>21309.079999999998</v>
      </c>
      <c r="H151" s="21"/>
      <c r="I151" s="13">
        <f t="shared" si="5"/>
        <v>21309.079999999998</v>
      </c>
    </row>
    <row r="152" spans="1:9" ht="30" customHeight="1">
      <c r="A152" s="66"/>
      <c r="B152" s="39" t="s">
        <v>312</v>
      </c>
      <c r="C152" s="24" t="s">
        <v>200</v>
      </c>
      <c r="D152" s="18">
        <v>1</v>
      </c>
      <c r="E152" s="19"/>
      <c r="F152" s="20">
        <f t="shared" si="4"/>
        <v>1</v>
      </c>
      <c r="G152" s="21">
        <v>440.934</v>
      </c>
      <c r="H152" s="21"/>
      <c r="I152" s="13">
        <f t="shared" si="5"/>
        <v>440.934</v>
      </c>
    </row>
    <row r="153" spans="1:9" ht="30" customHeight="1">
      <c r="A153" s="66"/>
      <c r="B153" s="61" t="s">
        <v>313</v>
      </c>
      <c r="C153" s="24" t="s">
        <v>205</v>
      </c>
      <c r="D153" s="18">
        <v>1</v>
      </c>
      <c r="E153" s="19"/>
      <c r="F153" s="20">
        <f t="shared" si="4"/>
        <v>1</v>
      </c>
      <c r="G153" s="21">
        <v>11327.836</v>
      </c>
      <c r="H153" s="21"/>
      <c r="I153" s="13">
        <f t="shared" si="5"/>
        <v>11327.836</v>
      </c>
    </row>
    <row r="154" spans="1:9" ht="30" customHeight="1">
      <c r="A154" s="66"/>
      <c r="B154" s="63"/>
      <c r="C154" s="24" t="s">
        <v>200</v>
      </c>
      <c r="D154" s="18">
        <v>1</v>
      </c>
      <c r="E154" s="19"/>
      <c r="F154" s="20">
        <f t="shared" si="4"/>
        <v>1</v>
      </c>
      <c r="G154" s="21">
        <v>13234.65</v>
      </c>
      <c r="H154" s="21"/>
      <c r="I154" s="13">
        <f t="shared" si="5"/>
        <v>13234.65</v>
      </c>
    </row>
    <row r="155" spans="1:9" ht="30" customHeight="1">
      <c r="A155" s="66"/>
      <c r="B155" s="63"/>
      <c r="C155" s="24" t="s">
        <v>311</v>
      </c>
      <c r="D155" s="18">
        <v>1</v>
      </c>
      <c r="E155" s="19"/>
      <c r="F155" s="20">
        <f t="shared" si="4"/>
        <v>1</v>
      </c>
      <c r="G155" s="21">
        <v>10654.539999999999</v>
      </c>
      <c r="H155" s="21"/>
      <c r="I155" s="13">
        <f t="shared" si="5"/>
        <v>10654.539999999999</v>
      </c>
    </row>
    <row r="156" spans="1:9" ht="30" customHeight="1">
      <c r="A156" s="66"/>
      <c r="B156" s="62"/>
      <c r="C156" s="24" t="s">
        <v>314</v>
      </c>
      <c r="D156" s="18">
        <v>1</v>
      </c>
      <c r="E156" s="19"/>
      <c r="F156" s="20">
        <f t="shared" si="4"/>
        <v>1</v>
      </c>
      <c r="G156" s="21">
        <v>8195.564</v>
      </c>
      <c r="H156" s="21"/>
      <c r="I156" s="13">
        <f t="shared" si="5"/>
        <v>8195.564</v>
      </c>
    </row>
    <row r="157" spans="1:9" ht="30" customHeight="1">
      <c r="A157" s="66"/>
      <c r="B157" s="61" t="s">
        <v>114</v>
      </c>
      <c r="C157" s="24" t="s">
        <v>241</v>
      </c>
      <c r="D157" s="36">
        <v>1</v>
      </c>
      <c r="E157" s="19"/>
      <c r="F157" s="20">
        <f t="shared" si="4"/>
        <v>1</v>
      </c>
      <c r="G157" s="21">
        <v>37032.112</v>
      </c>
      <c r="H157" s="21"/>
      <c r="I157" s="13">
        <f t="shared" si="5"/>
        <v>37032.112</v>
      </c>
    </row>
    <row r="158" spans="1:9" ht="30">
      <c r="A158" s="66"/>
      <c r="B158" s="63"/>
      <c r="C158" s="24" t="s">
        <v>311</v>
      </c>
      <c r="D158" s="36">
        <v>2</v>
      </c>
      <c r="E158" s="19"/>
      <c r="F158" s="20">
        <f t="shared" si="4"/>
        <v>2</v>
      </c>
      <c r="G158" s="21">
        <v>21309.079999999998</v>
      </c>
      <c r="H158" s="21"/>
      <c r="I158" s="13">
        <f t="shared" si="5"/>
        <v>21309.079999999998</v>
      </c>
    </row>
    <row r="159" spans="1:9" ht="15">
      <c r="A159" s="66"/>
      <c r="B159" s="62"/>
      <c r="C159" s="24" t="s">
        <v>206</v>
      </c>
      <c r="D159" s="36">
        <v>1</v>
      </c>
      <c r="E159" s="19"/>
      <c r="F159" s="20">
        <f t="shared" si="4"/>
        <v>1</v>
      </c>
      <c r="G159" s="21">
        <v>60339.565</v>
      </c>
      <c r="H159" s="21"/>
      <c r="I159" s="13">
        <f t="shared" si="5"/>
        <v>60339.565</v>
      </c>
    </row>
    <row r="160" spans="1:9" ht="45">
      <c r="A160" s="66"/>
      <c r="B160" s="39" t="s">
        <v>115</v>
      </c>
      <c r="C160" s="24" t="s">
        <v>35</v>
      </c>
      <c r="D160" s="19">
        <v>1</v>
      </c>
      <c r="E160" s="19"/>
      <c r="F160" s="20">
        <f t="shared" si="4"/>
        <v>1</v>
      </c>
      <c r="G160" s="21">
        <v>10372.531</v>
      </c>
      <c r="H160" s="21"/>
      <c r="I160" s="13">
        <f t="shared" si="5"/>
        <v>10372.531</v>
      </c>
    </row>
    <row r="161" spans="1:9" ht="30">
      <c r="A161" s="66"/>
      <c r="B161" s="39" t="s">
        <v>315</v>
      </c>
      <c r="C161" s="24" t="s">
        <v>232</v>
      </c>
      <c r="D161" s="19">
        <v>2</v>
      </c>
      <c r="E161" s="19"/>
      <c r="F161" s="20">
        <f t="shared" si="4"/>
        <v>2</v>
      </c>
      <c r="G161" s="21">
        <v>104739.245</v>
      </c>
      <c r="H161" s="21"/>
      <c r="I161" s="13">
        <f t="shared" si="5"/>
        <v>104739.245</v>
      </c>
    </row>
    <row r="162" spans="1:9" ht="30" customHeight="1">
      <c r="A162" s="66"/>
      <c r="B162" s="61" t="s">
        <v>316</v>
      </c>
      <c r="C162" s="24" t="s">
        <v>306</v>
      </c>
      <c r="D162" s="19">
        <v>1</v>
      </c>
      <c r="E162" s="19"/>
      <c r="F162" s="20">
        <f t="shared" si="4"/>
        <v>1</v>
      </c>
      <c r="G162" s="21">
        <v>10654.539999999999</v>
      </c>
      <c r="H162" s="21"/>
      <c r="I162" s="13">
        <f t="shared" si="5"/>
        <v>10654.539999999999</v>
      </c>
    </row>
    <row r="163" spans="1:9" ht="15">
      <c r="A163" s="66"/>
      <c r="B163" s="62"/>
      <c r="C163" s="24" t="s">
        <v>241</v>
      </c>
      <c r="D163" s="19">
        <v>1</v>
      </c>
      <c r="E163" s="19"/>
      <c r="F163" s="20">
        <f t="shared" si="4"/>
        <v>1</v>
      </c>
      <c r="G163" s="21">
        <v>41854.93</v>
      </c>
      <c r="H163" s="21"/>
      <c r="I163" s="13">
        <f t="shared" si="5"/>
        <v>41854.93</v>
      </c>
    </row>
    <row r="164" spans="1:9" ht="30">
      <c r="A164" s="66"/>
      <c r="B164" s="39" t="s">
        <v>116</v>
      </c>
      <c r="C164" s="24" t="s">
        <v>35</v>
      </c>
      <c r="D164" s="19">
        <v>1</v>
      </c>
      <c r="E164" s="18"/>
      <c r="F164" s="20">
        <f t="shared" si="4"/>
        <v>1</v>
      </c>
      <c r="G164" s="21">
        <v>169672.035</v>
      </c>
      <c r="H164" s="21"/>
      <c r="I164" s="13">
        <f t="shared" si="5"/>
        <v>169672.035</v>
      </c>
    </row>
    <row r="165" spans="1:9" ht="15">
      <c r="A165" s="66"/>
      <c r="B165" s="39" t="s">
        <v>317</v>
      </c>
      <c r="C165" s="24" t="s">
        <v>201</v>
      </c>
      <c r="D165" s="19">
        <v>2</v>
      </c>
      <c r="E165" s="18"/>
      <c r="F165" s="20">
        <f t="shared" si="4"/>
        <v>2</v>
      </c>
      <c r="G165" s="21">
        <v>50220.59900000001</v>
      </c>
      <c r="H165" s="21"/>
      <c r="I165" s="13">
        <f t="shared" si="5"/>
        <v>50220.59900000001</v>
      </c>
    </row>
    <row r="166" spans="1:9" ht="30">
      <c r="A166" s="66"/>
      <c r="B166" s="39" t="s">
        <v>318</v>
      </c>
      <c r="C166" s="24" t="s">
        <v>237</v>
      </c>
      <c r="D166" s="19">
        <v>1</v>
      </c>
      <c r="E166" s="18"/>
      <c r="F166" s="20">
        <f t="shared" si="4"/>
        <v>1</v>
      </c>
      <c r="G166" s="21">
        <v>23781.251</v>
      </c>
      <c r="H166" s="21"/>
      <c r="I166" s="13">
        <f t="shared" si="5"/>
        <v>23781.251</v>
      </c>
    </row>
    <row r="167" spans="1:9" ht="90">
      <c r="A167" s="66"/>
      <c r="B167" s="39" t="s">
        <v>319</v>
      </c>
      <c r="C167" s="24" t="s">
        <v>200</v>
      </c>
      <c r="D167" s="19">
        <v>1</v>
      </c>
      <c r="E167" s="18"/>
      <c r="F167" s="20">
        <f t="shared" si="4"/>
        <v>1</v>
      </c>
      <c r="G167" s="21">
        <v>49560.186</v>
      </c>
      <c r="H167" s="21"/>
      <c r="I167" s="13">
        <f t="shared" si="5"/>
        <v>49560.186</v>
      </c>
    </row>
    <row r="168" spans="1:9" ht="15">
      <c r="A168" s="66"/>
      <c r="B168" s="39" t="s">
        <v>320</v>
      </c>
      <c r="C168" s="24" t="s">
        <v>29</v>
      </c>
      <c r="D168" s="19">
        <v>1</v>
      </c>
      <c r="E168" s="18"/>
      <c r="F168" s="20">
        <f t="shared" si="4"/>
        <v>1</v>
      </c>
      <c r="G168" s="21">
        <v>71054.23</v>
      </c>
      <c r="H168" s="21"/>
      <c r="I168" s="13">
        <f t="shared" si="5"/>
        <v>71054.23</v>
      </c>
    </row>
    <row r="169" spans="1:9" ht="75">
      <c r="A169" s="66"/>
      <c r="B169" s="39" t="s">
        <v>321</v>
      </c>
      <c r="C169" s="24" t="s">
        <v>254</v>
      </c>
      <c r="D169" s="19">
        <v>1</v>
      </c>
      <c r="E169" s="18"/>
      <c r="F169" s="20">
        <f t="shared" si="4"/>
        <v>1</v>
      </c>
      <c r="G169" s="21">
        <v>100049.482</v>
      </c>
      <c r="H169" s="21"/>
      <c r="I169" s="13">
        <f t="shared" si="5"/>
        <v>100049.482</v>
      </c>
    </row>
    <row r="170" spans="1:9" ht="51" customHeight="1">
      <c r="A170" s="66"/>
      <c r="B170" s="61" t="s">
        <v>322</v>
      </c>
      <c r="C170" s="24" t="s">
        <v>232</v>
      </c>
      <c r="D170" s="19">
        <v>1</v>
      </c>
      <c r="E170" s="18"/>
      <c r="F170" s="20">
        <f t="shared" si="4"/>
        <v>1</v>
      </c>
      <c r="G170" s="21">
        <v>103808.21100000001</v>
      </c>
      <c r="H170" s="21"/>
      <c r="I170" s="13">
        <f t="shared" si="5"/>
        <v>103808.21100000001</v>
      </c>
    </row>
    <row r="171" spans="1:9" ht="15">
      <c r="A171" s="66"/>
      <c r="B171" s="62"/>
      <c r="C171" s="24" t="s">
        <v>205</v>
      </c>
      <c r="D171" s="19">
        <v>2</v>
      </c>
      <c r="E171" s="18"/>
      <c r="F171" s="20">
        <f t="shared" si="4"/>
        <v>2</v>
      </c>
      <c r="G171" s="21">
        <v>142830.961</v>
      </c>
      <c r="H171" s="21"/>
      <c r="I171" s="13">
        <f t="shared" si="5"/>
        <v>142830.961</v>
      </c>
    </row>
    <row r="172" spans="1:9" ht="45" customHeight="1">
      <c r="A172" s="66"/>
      <c r="B172" s="61" t="s">
        <v>117</v>
      </c>
      <c r="C172" s="24" t="s">
        <v>42</v>
      </c>
      <c r="D172" s="18">
        <v>1</v>
      </c>
      <c r="E172" s="19"/>
      <c r="F172" s="20">
        <f t="shared" si="4"/>
        <v>1</v>
      </c>
      <c r="G172" s="21">
        <v>10654.539999999999</v>
      </c>
      <c r="H172" s="21"/>
      <c r="I172" s="13">
        <f t="shared" si="5"/>
        <v>10654.539999999999</v>
      </c>
    </row>
    <row r="173" spans="1:9" ht="15">
      <c r="A173" s="66"/>
      <c r="B173" s="63"/>
      <c r="C173" s="24" t="s">
        <v>35</v>
      </c>
      <c r="D173" s="18">
        <v>1</v>
      </c>
      <c r="E173" s="19"/>
      <c r="F173" s="20">
        <f t="shared" si="4"/>
        <v>1</v>
      </c>
      <c r="G173" s="21">
        <v>220467.104</v>
      </c>
      <c r="H173" s="21"/>
      <c r="I173" s="13">
        <f t="shared" si="5"/>
        <v>220467.104</v>
      </c>
    </row>
    <row r="174" spans="1:9" ht="15">
      <c r="A174" s="66"/>
      <c r="B174" s="63"/>
      <c r="C174" s="24" t="s">
        <v>50</v>
      </c>
      <c r="D174" s="18">
        <v>1</v>
      </c>
      <c r="E174" s="19"/>
      <c r="F174" s="20">
        <f t="shared" si="4"/>
        <v>1</v>
      </c>
      <c r="G174" s="21">
        <v>72.631</v>
      </c>
      <c r="H174" s="21"/>
      <c r="I174" s="13">
        <f t="shared" si="5"/>
        <v>72.631</v>
      </c>
    </row>
    <row r="175" spans="1:9" ht="15">
      <c r="A175" s="66"/>
      <c r="B175" s="62"/>
      <c r="C175" s="24" t="s">
        <v>230</v>
      </c>
      <c r="D175" s="18">
        <v>1</v>
      </c>
      <c r="E175" s="19"/>
      <c r="F175" s="20">
        <f t="shared" si="4"/>
        <v>1</v>
      </c>
      <c r="G175" s="21">
        <v>183007.95500000002</v>
      </c>
      <c r="H175" s="21"/>
      <c r="I175" s="13">
        <f t="shared" si="5"/>
        <v>183007.95500000002</v>
      </c>
    </row>
    <row r="176" spans="1:9" ht="30">
      <c r="A176" s="66"/>
      <c r="B176" s="39" t="s">
        <v>118</v>
      </c>
      <c r="C176" s="24" t="s">
        <v>35</v>
      </c>
      <c r="D176" s="19">
        <v>1</v>
      </c>
      <c r="E176" s="19"/>
      <c r="F176" s="20">
        <f t="shared" si="4"/>
        <v>1</v>
      </c>
      <c r="G176" s="21">
        <v>64643.618</v>
      </c>
      <c r="H176" s="21"/>
      <c r="I176" s="13">
        <f t="shared" si="5"/>
        <v>64643.618</v>
      </c>
    </row>
    <row r="177" spans="1:9" ht="15" customHeight="1">
      <c r="A177" s="66"/>
      <c r="B177" s="61" t="s">
        <v>119</v>
      </c>
      <c r="C177" s="24" t="s">
        <v>28</v>
      </c>
      <c r="D177" s="18">
        <v>1</v>
      </c>
      <c r="E177" s="19"/>
      <c r="F177" s="20">
        <f t="shared" si="4"/>
        <v>1</v>
      </c>
      <c r="G177" s="21">
        <v>37032.112</v>
      </c>
      <c r="H177" s="21"/>
      <c r="I177" s="13">
        <f t="shared" si="5"/>
        <v>37032.112</v>
      </c>
    </row>
    <row r="178" spans="1:9" ht="15" customHeight="1">
      <c r="A178" s="66"/>
      <c r="B178" s="63"/>
      <c r="C178" s="24" t="s">
        <v>219</v>
      </c>
      <c r="D178" s="18">
        <v>1</v>
      </c>
      <c r="E178" s="19"/>
      <c r="F178" s="20">
        <f t="shared" si="4"/>
        <v>1</v>
      </c>
      <c r="G178" s="21">
        <v>31932.641</v>
      </c>
      <c r="H178" s="21"/>
      <c r="I178" s="13">
        <f t="shared" si="5"/>
        <v>31932.641</v>
      </c>
    </row>
    <row r="179" spans="1:9" ht="15">
      <c r="A179" s="66"/>
      <c r="B179" s="63"/>
      <c r="C179" s="24" t="s">
        <v>237</v>
      </c>
      <c r="D179" s="18">
        <v>1</v>
      </c>
      <c r="E179" s="19"/>
      <c r="F179" s="20">
        <f t="shared" si="4"/>
        <v>1</v>
      </c>
      <c r="G179" s="21">
        <v>23483.395000000004</v>
      </c>
      <c r="H179" s="21"/>
      <c r="I179" s="13">
        <f t="shared" si="5"/>
        <v>23483.395000000004</v>
      </c>
    </row>
    <row r="180" spans="1:9" ht="15">
      <c r="A180" s="66"/>
      <c r="B180" s="63"/>
      <c r="C180" s="24" t="s">
        <v>265</v>
      </c>
      <c r="D180" s="18">
        <v>1</v>
      </c>
      <c r="E180" s="19"/>
      <c r="F180" s="20">
        <f t="shared" si="4"/>
        <v>1</v>
      </c>
      <c r="G180" s="21">
        <v>111599.059</v>
      </c>
      <c r="H180" s="21"/>
      <c r="I180" s="13">
        <f t="shared" si="5"/>
        <v>111599.059</v>
      </c>
    </row>
    <row r="181" spans="1:9" ht="15">
      <c r="A181" s="66"/>
      <c r="B181" s="63"/>
      <c r="C181" s="24" t="s">
        <v>230</v>
      </c>
      <c r="D181" s="18">
        <v>1</v>
      </c>
      <c r="E181" s="19"/>
      <c r="F181" s="20">
        <f t="shared" si="4"/>
        <v>1</v>
      </c>
      <c r="G181" s="21">
        <v>438800.57000000007</v>
      </c>
      <c r="H181" s="21"/>
      <c r="I181" s="13">
        <f t="shared" si="5"/>
        <v>438800.57000000007</v>
      </c>
    </row>
    <row r="182" spans="1:9" ht="15">
      <c r="A182" s="66"/>
      <c r="B182" s="63"/>
      <c r="C182" s="24" t="s">
        <v>228</v>
      </c>
      <c r="D182" s="18">
        <v>1</v>
      </c>
      <c r="E182" s="19"/>
      <c r="F182" s="20">
        <f t="shared" si="4"/>
        <v>1</v>
      </c>
      <c r="G182" s="21">
        <v>298512.744</v>
      </c>
      <c r="H182" s="21"/>
      <c r="I182" s="13">
        <f t="shared" si="5"/>
        <v>298512.744</v>
      </c>
    </row>
    <row r="183" spans="1:9" ht="15">
      <c r="A183" s="66"/>
      <c r="B183" s="62"/>
      <c r="C183" s="24" t="s">
        <v>206</v>
      </c>
      <c r="D183" s="18">
        <v>1</v>
      </c>
      <c r="E183" s="19"/>
      <c r="F183" s="20">
        <f t="shared" si="4"/>
        <v>1</v>
      </c>
      <c r="G183" s="21">
        <v>64643.618</v>
      </c>
      <c r="H183" s="21"/>
      <c r="I183" s="13">
        <f t="shared" si="5"/>
        <v>64643.618</v>
      </c>
    </row>
    <row r="184" spans="1:9" ht="22.5" customHeight="1">
      <c r="A184" s="66"/>
      <c r="B184" s="61" t="s">
        <v>323</v>
      </c>
      <c r="C184" s="24" t="s">
        <v>241</v>
      </c>
      <c r="D184" s="18">
        <v>2</v>
      </c>
      <c r="E184" s="19"/>
      <c r="F184" s="20">
        <f t="shared" si="4"/>
        <v>2</v>
      </c>
      <c r="G184" s="21">
        <v>130003.09400000001</v>
      </c>
      <c r="H184" s="21"/>
      <c r="I184" s="13">
        <f t="shared" si="5"/>
        <v>130003.09400000001</v>
      </c>
    </row>
    <row r="185" spans="1:9" ht="15">
      <c r="A185" s="66"/>
      <c r="B185" s="62"/>
      <c r="C185" s="24" t="s">
        <v>230</v>
      </c>
      <c r="D185" s="18">
        <v>1</v>
      </c>
      <c r="E185" s="19"/>
      <c r="F185" s="20">
        <f t="shared" si="4"/>
        <v>1</v>
      </c>
      <c r="G185" s="21">
        <v>228434.92100000003</v>
      </c>
      <c r="H185" s="21"/>
      <c r="I185" s="13">
        <f t="shared" si="5"/>
        <v>228434.92100000003</v>
      </c>
    </row>
    <row r="186" spans="1:9" ht="30" customHeight="1">
      <c r="A186" s="66"/>
      <c r="B186" s="61" t="s">
        <v>324</v>
      </c>
      <c r="C186" s="24" t="s">
        <v>262</v>
      </c>
      <c r="D186" s="18">
        <v>1</v>
      </c>
      <c r="E186" s="19"/>
      <c r="F186" s="20">
        <f t="shared" si="4"/>
        <v>1</v>
      </c>
      <c r="G186" s="21">
        <v>1506.8820000000003</v>
      </c>
      <c r="H186" s="21"/>
      <c r="I186" s="13">
        <f t="shared" si="5"/>
        <v>1506.8820000000003</v>
      </c>
    </row>
    <row r="187" spans="1:9" ht="15">
      <c r="A187" s="66"/>
      <c r="B187" s="62"/>
      <c r="C187" s="24" t="s">
        <v>206</v>
      </c>
      <c r="D187" s="18">
        <v>1</v>
      </c>
      <c r="E187" s="19"/>
      <c r="F187" s="20">
        <f t="shared" si="4"/>
        <v>1</v>
      </c>
      <c r="G187" s="21">
        <v>7991.126000000001</v>
      </c>
      <c r="H187" s="21"/>
      <c r="I187" s="13">
        <f t="shared" si="5"/>
        <v>7991.126000000001</v>
      </c>
    </row>
    <row r="188" spans="1:9" ht="30" customHeight="1">
      <c r="A188" s="66"/>
      <c r="B188" s="61" t="s">
        <v>325</v>
      </c>
      <c r="C188" s="24" t="s">
        <v>311</v>
      </c>
      <c r="D188" s="18">
        <v>1</v>
      </c>
      <c r="E188" s="19"/>
      <c r="F188" s="20">
        <f t="shared" si="4"/>
        <v>1</v>
      </c>
      <c r="G188" s="21">
        <v>194706.876</v>
      </c>
      <c r="H188" s="21"/>
      <c r="I188" s="13">
        <f t="shared" si="5"/>
        <v>194706.876</v>
      </c>
    </row>
    <row r="189" spans="1:9" ht="15">
      <c r="A189" s="66"/>
      <c r="B189" s="62"/>
      <c r="C189" s="24" t="s">
        <v>228</v>
      </c>
      <c r="D189" s="18">
        <v>1</v>
      </c>
      <c r="E189" s="19"/>
      <c r="F189" s="20">
        <f t="shared" si="4"/>
        <v>1</v>
      </c>
      <c r="G189" s="21">
        <v>298512.744</v>
      </c>
      <c r="H189" s="21"/>
      <c r="I189" s="13">
        <f t="shared" si="5"/>
        <v>298512.744</v>
      </c>
    </row>
    <row r="190" spans="1:9" ht="90">
      <c r="A190" s="66"/>
      <c r="B190" s="39" t="s">
        <v>326</v>
      </c>
      <c r="C190" s="24" t="s">
        <v>200</v>
      </c>
      <c r="D190" s="18">
        <v>1</v>
      </c>
      <c r="E190" s="19"/>
      <c r="F190" s="20">
        <f t="shared" si="4"/>
        <v>1</v>
      </c>
      <c r="G190" s="21">
        <v>39000</v>
      </c>
      <c r="H190" s="21"/>
      <c r="I190" s="13">
        <f t="shared" si="5"/>
        <v>39000</v>
      </c>
    </row>
    <row r="191" spans="1:9" ht="45">
      <c r="A191" s="66"/>
      <c r="B191" s="39" t="s">
        <v>327</v>
      </c>
      <c r="C191" s="24" t="s">
        <v>254</v>
      </c>
      <c r="D191" s="36">
        <v>4</v>
      </c>
      <c r="E191" s="18">
        <v>6</v>
      </c>
      <c r="F191" s="20">
        <f t="shared" si="4"/>
        <v>10</v>
      </c>
      <c r="G191" s="21">
        <v>339356.615</v>
      </c>
      <c r="H191" s="21">
        <v>574.3452</v>
      </c>
      <c r="I191" s="13">
        <f t="shared" si="5"/>
        <v>339930.9602</v>
      </c>
    </row>
    <row r="192" spans="1:9" ht="45" customHeight="1">
      <c r="A192" s="66"/>
      <c r="B192" s="47" t="s">
        <v>328</v>
      </c>
      <c r="C192" s="24" t="s">
        <v>307</v>
      </c>
      <c r="D192" s="36">
        <v>3</v>
      </c>
      <c r="E192" s="19"/>
      <c r="F192" s="20">
        <f t="shared" si="4"/>
        <v>3</v>
      </c>
      <c r="G192" s="21">
        <v>1036.737</v>
      </c>
      <c r="H192" s="21"/>
      <c r="I192" s="13">
        <f t="shared" si="5"/>
        <v>1036.737</v>
      </c>
    </row>
    <row r="193" spans="1:9" ht="15">
      <c r="A193" s="66"/>
      <c r="B193" s="23"/>
      <c r="C193" s="24" t="s">
        <v>329</v>
      </c>
      <c r="D193" s="36">
        <v>1</v>
      </c>
      <c r="E193" s="19"/>
      <c r="F193" s="20">
        <f t="shared" si="4"/>
        <v>1</v>
      </c>
      <c r="G193" s="21">
        <v>65.754</v>
      </c>
      <c r="H193" s="21"/>
      <c r="I193" s="13">
        <f t="shared" si="5"/>
        <v>65.754</v>
      </c>
    </row>
    <row r="194" spans="1:9" ht="45">
      <c r="A194" s="66"/>
      <c r="B194" s="39" t="s">
        <v>330</v>
      </c>
      <c r="C194" s="24" t="s">
        <v>241</v>
      </c>
      <c r="D194" s="36">
        <v>2</v>
      </c>
      <c r="E194" s="19"/>
      <c r="F194" s="20">
        <f t="shared" si="4"/>
        <v>2</v>
      </c>
      <c r="G194" s="21">
        <v>82309.22700000001</v>
      </c>
      <c r="H194" s="21"/>
      <c r="I194" s="13">
        <f t="shared" si="5"/>
        <v>82309.22700000001</v>
      </c>
    </row>
    <row r="195" spans="1:9" ht="45">
      <c r="A195" s="66"/>
      <c r="B195" s="39" t="s">
        <v>120</v>
      </c>
      <c r="C195" s="24" t="s">
        <v>49</v>
      </c>
      <c r="D195" s="19">
        <v>11</v>
      </c>
      <c r="E195" s="19"/>
      <c r="F195" s="20">
        <f t="shared" si="4"/>
        <v>11</v>
      </c>
      <c r="G195" s="21">
        <v>3283640.184</v>
      </c>
      <c r="H195" s="21"/>
      <c r="I195" s="13">
        <f t="shared" si="5"/>
        <v>3283640.184</v>
      </c>
    </row>
    <row r="196" spans="1:9" ht="45">
      <c r="A196" s="66"/>
      <c r="B196" s="39" t="s">
        <v>331</v>
      </c>
      <c r="C196" s="24" t="s">
        <v>228</v>
      </c>
      <c r="D196" s="19">
        <v>1</v>
      </c>
      <c r="E196" s="19"/>
      <c r="F196" s="20">
        <f t="shared" si="4"/>
        <v>1</v>
      </c>
      <c r="G196" s="21">
        <v>298512.744</v>
      </c>
      <c r="H196" s="21"/>
      <c r="I196" s="13">
        <f t="shared" si="5"/>
        <v>298512.744</v>
      </c>
    </row>
    <row r="197" spans="1:9" ht="30">
      <c r="A197" s="66"/>
      <c r="B197" s="39" t="s">
        <v>332</v>
      </c>
      <c r="C197" s="24" t="s">
        <v>230</v>
      </c>
      <c r="D197" s="19">
        <v>1</v>
      </c>
      <c r="E197" s="19"/>
      <c r="F197" s="20">
        <f t="shared" si="4"/>
        <v>1</v>
      </c>
      <c r="G197" s="21">
        <v>221775.67100000003</v>
      </c>
      <c r="H197" s="21"/>
      <c r="I197" s="13">
        <f t="shared" si="5"/>
        <v>221775.67100000003</v>
      </c>
    </row>
    <row r="198" spans="1:9" ht="15" customHeight="1">
      <c r="A198" s="66"/>
      <c r="B198" s="61" t="s">
        <v>333</v>
      </c>
      <c r="C198" s="24" t="s">
        <v>216</v>
      </c>
      <c r="D198" s="36">
        <v>1</v>
      </c>
      <c r="E198" s="19"/>
      <c r="F198" s="20">
        <f t="shared" si="4"/>
        <v>1</v>
      </c>
      <c r="G198" s="21">
        <v>185590.69100000002</v>
      </c>
      <c r="H198" s="21"/>
      <c r="I198" s="13">
        <f t="shared" si="5"/>
        <v>185590.69100000002</v>
      </c>
    </row>
    <row r="199" spans="1:9" ht="45">
      <c r="A199" s="66"/>
      <c r="B199" s="62"/>
      <c r="C199" s="24" t="s">
        <v>229</v>
      </c>
      <c r="D199" s="36">
        <v>36</v>
      </c>
      <c r="E199" s="19"/>
      <c r="F199" s="20">
        <f t="shared" si="4"/>
        <v>36</v>
      </c>
      <c r="G199" s="21">
        <v>2457375.102</v>
      </c>
      <c r="H199" s="21"/>
      <c r="I199" s="13">
        <f t="shared" si="5"/>
        <v>2457375.102</v>
      </c>
    </row>
    <row r="200" spans="1:9" ht="30">
      <c r="A200" s="66"/>
      <c r="B200" s="39" t="s">
        <v>334</v>
      </c>
      <c r="C200" s="24" t="s">
        <v>285</v>
      </c>
      <c r="D200" s="36">
        <v>1</v>
      </c>
      <c r="E200" s="19"/>
      <c r="F200" s="20">
        <f t="shared" si="4"/>
        <v>1</v>
      </c>
      <c r="G200" s="21">
        <v>35684.168000000005</v>
      </c>
      <c r="H200" s="21"/>
      <c r="I200" s="13">
        <f t="shared" si="5"/>
        <v>35684.168000000005</v>
      </c>
    </row>
    <row r="201" spans="1:9" ht="75" customHeight="1">
      <c r="A201" s="66"/>
      <c r="B201" s="61" t="s">
        <v>156</v>
      </c>
      <c r="C201" s="24" t="s">
        <v>28</v>
      </c>
      <c r="D201" s="18">
        <v>1</v>
      </c>
      <c r="E201" s="19"/>
      <c r="F201" s="20">
        <f t="shared" si="4"/>
        <v>1</v>
      </c>
      <c r="G201" s="21">
        <v>37032.112</v>
      </c>
      <c r="H201" s="21"/>
      <c r="I201" s="13">
        <f t="shared" si="5"/>
        <v>37032.112</v>
      </c>
    </row>
    <row r="202" spans="1:9" ht="30">
      <c r="A202" s="66"/>
      <c r="B202" s="63"/>
      <c r="C202" s="24" t="s">
        <v>262</v>
      </c>
      <c r="D202" s="18">
        <v>1</v>
      </c>
      <c r="E202" s="19"/>
      <c r="F202" s="20">
        <f t="shared" si="4"/>
        <v>1</v>
      </c>
      <c r="G202" s="21">
        <v>352511.26300000004</v>
      </c>
      <c r="H202" s="21"/>
      <c r="I202" s="13">
        <f t="shared" si="5"/>
        <v>352511.26300000004</v>
      </c>
    </row>
    <row r="203" spans="1:9" ht="15">
      <c r="A203" s="66"/>
      <c r="B203" s="62"/>
      <c r="C203" s="24" t="s">
        <v>433</v>
      </c>
      <c r="D203" s="18"/>
      <c r="E203" s="19">
        <v>1</v>
      </c>
      <c r="F203" s="20">
        <f t="shared" si="4"/>
        <v>1</v>
      </c>
      <c r="G203" s="21">
        <v>0</v>
      </c>
      <c r="H203" s="21">
        <v>38716.2336</v>
      </c>
      <c r="I203" s="13">
        <f t="shared" si="5"/>
        <v>38716.2336</v>
      </c>
    </row>
    <row r="204" spans="1:9" ht="60" customHeight="1">
      <c r="A204" s="66"/>
      <c r="B204" s="47" t="s">
        <v>157</v>
      </c>
      <c r="C204" s="24" t="s">
        <v>37</v>
      </c>
      <c r="D204" s="36">
        <v>8</v>
      </c>
      <c r="E204" s="19"/>
      <c r="F204" s="20">
        <f t="shared" si="4"/>
        <v>8</v>
      </c>
      <c r="G204" s="21">
        <v>300659.86600000004</v>
      </c>
      <c r="H204" s="21">
        <v>0</v>
      </c>
      <c r="I204" s="13">
        <f t="shared" si="5"/>
        <v>300659.86600000004</v>
      </c>
    </row>
    <row r="205" spans="1:9" ht="15">
      <c r="A205" s="66"/>
      <c r="B205" s="23"/>
      <c r="C205" s="24" t="s">
        <v>417</v>
      </c>
      <c r="D205" s="18"/>
      <c r="E205" s="18">
        <v>1</v>
      </c>
      <c r="F205" s="20">
        <f t="shared" si="4"/>
        <v>1</v>
      </c>
      <c r="G205" s="21">
        <v>0</v>
      </c>
      <c r="H205" s="21">
        <v>62288.028000000006</v>
      </c>
      <c r="I205" s="13">
        <f t="shared" si="5"/>
        <v>62288.028000000006</v>
      </c>
    </row>
    <row r="206" spans="1:9" ht="30">
      <c r="A206" s="66"/>
      <c r="B206" s="39" t="s">
        <v>165</v>
      </c>
      <c r="C206" s="24" t="s">
        <v>33</v>
      </c>
      <c r="D206" s="18">
        <v>1</v>
      </c>
      <c r="E206" s="19"/>
      <c r="F206" s="20">
        <f t="shared" si="4"/>
        <v>1</v>
      </c>
      <c r="G206" s="21">
        <v>85294.625</v>
      </c>
      <c r="H206" s="21">
        <v>0</v>
      </c>
      <c r="I206" s="13">
        <f t="shared" si="5"/>
        <v>85294.625</v>
      </c>
    </row>
    <row r="207" spans="1:9" ht="15">
      <c r="A207" s="66"/>
      <c r="B207" s="39" t="s">
        <v>431</v>
      </c>
      <c r="C207" s="24" t="s">
        <v>230</v>
      </c>
      <c r="D207" s="36"/>
      <c r="E207" s="18">
        <v>1</v>
      </c>
      <c r="F207" s="20">
        <f aca="true" t="shared" si="6" ref="F207:F270">D207+E207</f>
        <v>1</v>
      </c>
      <c r="G207" s="21"/>
      <c r="H207" s="21">
        <v>9832.7724</v>
      </c>
      <c r="I207" s="13">
        <f aca="true" t="shared" si="7" ref="I207:I270">G207+H207</f>
        <v>9832.7724</v>
      </c>
    </row>
    <row r="208" spans="1:9" ht="15" customHeight="1">
      <c r="A208" s="66"/>
      <c r="B208" s="47" t="s">
        <v>432</v>
      </c>
      <c r="C208" s="24" t="s">
        <v>433</v>
      </c>
      <c r="D208" s="36"/>
      <c r="E208" s="18">
        <v>2</v>
      </c>
      <c r="F208" s="20">
        <f t="shared" si="6"/>
        <v>2</v>
      </c>
      <c r="G208" s="21"/>
      <c r="H208" s="21">
        <v>26598.7656</v>
      </c>
      <c r="I208" s="13">
        <f t="shared" si="7"/>
        <v>26598.7656</v>
      </c>
    </row>
    <row r="209" spans="1:9" ht="15">
      <c r="A209" s="66"/>
      <c r="B209" s="23"/>
      <c r="C209" s="24" t="s">
        <v>417</v>
      </c>
      <c r="D209" s="36"/>
      <c r="E209" s="18">
        <v>2</v>
      </c>
      <c r="F209" s="20">
        <f t="shared" si="6"/>
        <v>2</v>
      </c>
      <c r="G209" s="21"/>
      <c r="H209" s="21">
        <v>186161.3952</v>
      </c>
      <c r="I209" s="13">
        <f t="shared" si="7"/>
        <v>186161.3952</v>
      </c>
    </row>
    <row r="210" spans="1:9" ht="30">
      <c r="A210" s="66"/>
      <c r="B210" s="39" t="s">
        <v>434</v>
      </c>
      <c r="C210" s="24" t="s">
        <v>232</v>
      </c>
      <c r="D210" s="36"/>
      <c r="E210" s="18">
        <v>1</v>
      </c>
      <c r="F210" s="20">
        <f t="shared" si="6"/>
        <v>1</v>
      </c>
      <c r="G210" s="21"/>
      <c r="H210" s="21">
        <v>43482.8064</v>
      </c>
      <c r="I210" s="13">
        <f t="shared" si="7"/>
        <v>43482.8064</v>
      </c>
    </row>
    <row r="211" spans="1:9" ht="30">
      <c r="A211" s="66"/>
      <c r="B211" s="39" t="s">
        <v>116</v>
      </c>
      <c r="C211" s="24" t="s">
        <v>201</v>
      </c>
      <c r="D211" s="36"/>
      <c r="E211" s="18">
        <v>1</v>
      </c>
      <c r="F211" s="20">
        <f t="shared" si="6"/>
        <v>1</v>
      </c>
      <c r="G211" s="21"/>
      <c r="H211" s="21">
        <v>50294.244</v>
      </c>
      <c r="I211" s="13">
        <f t="shared" si="7"/>
        <v>50294.244</v>
      </c>
    </row>
    <row r="212" spans="1:9" ht="30">
      <c r="A212" s="66"/>
      <c r="B212" s="61" t="s">
        <v>435</v>
      </c>
      <c r="C212" s="24" t="s">
        <v>436</v>
      </c>
      <c r="D212" s="36"/>
      <c r="E212" s="18">
        <v>1</v>
      </c>
      <c r="F212" s="20">
        <f t="shared" si="6"/>
        <v>1</v>
      </c>
      <c r="G212" s="21"/>
      <c r="H212" s="21">
        <v>2661.8988</v>
      </c>
      <c r="I212" s="13">
        <f t="shared" si="7"/>
        <v>2661.8988</v>
      </c>
    </row>
    <row r="213" spans="1:9" ht="30">
      <c r="A213" s="66"/>
      <c r="B213" s="63"/>
      <c r="C213" s="24" t="s">
        <v>437</v>
      </c>
      <c r="D213" s="36"/>
      <c r="E213" s="18">
        <v>1</v>
      </c>
      <c r="F213" s="20">
        <f t="shared" si="6"/>
        <v>1</v>
      </c>
      <c r="G213" s="21"/>
      <c r="H213" s="21">
        <v>28803.4032</v>
      </c>
      <c r="I213" s="13">
        <f t="shared" si="7"/>
        <v>28803.4032</v>
      </c>
    </row>
    <row r="214" spans="1:9" ht="15">
      <c r="A214" s="66"/>
      <c r="B214" s="62"/>
      <c r="C214" s="24" t="s">
        <v>360</v>
      </c>
      <c r="D214" s="36"/>
      <c r="E214" s="18">
        <v>1</v>
      </c>
      <c r="F214" s="20">
        <f t="shared" si="6"/>
        <v>1</v>
      </c>
      <c r="G214" s="21"/>
      <c r="H214" s="21">
        <v>7742.1696</v>
      </c>
      <c r="I214" s="13">
        <f t="shared" si="7"/>
        <v>7742.1696</v>
      </c>
    </row>
    <row r="215" spans="1:9" ht="45">
      <c r="A215" s="66"/>
      <c r="B215" s="39" t="s">
        <v>438</v>
      </c>
      <c r="C215" s="24" t="s">
        <v>433</v>
      </c>
      <c r="D215" s="36"/>
      <c r="E215" s="18">
        <v>2</v>
      </c>
      <c r="F215" s="20">
        <f t="shared" si="6"/>
        <v>2</v>
      </c>
      <c r="G215" s="21"/>
      <c r="H215" s="21">
        <v>82770.3888</v>
      </c>
      <c r="I215" s="13">
        <f t="shared" si="7"/>
        <v>82770.3888</v>
      </c>
    </row>
    <row r="216" spans="1:9" ht="15" customHeight="1">
      <c r="A216" s="66"/>
      <c r="B216" s="61" t="s">
        <v>439</v>
      </c>
      <c r="C216" s="24" t="s">
        <v>433</v>
      </c>
      <c r="D216" s="36"/>
      <c r="E216" s="18">
        <v>1</v>
      </c>
      <c r="F216" s="20">
        <f t="shared" si="6"/>
        <v>1</v>
      </c>
      <c r="G216" s="21"/>
      <c r="H216" s="21">
        <v>36043.0356</v>
      </c>
      <c r="I216" s="13">
        <f t="shared" si="7"/>
        <v>36043.0356</v>
      </c>
    </row>
    <row r="217" spans="1:9" ht="15">
      <c r="A217" s="66"/>
      <c r="B217" s="63"/>
      <c r="C217" s="24" t="s">
        <v>440</v>
      </c>
      <c r="D217" s="36"/>
      <c r="E217" s="18">
        <v>4</v>
      </c>
      <c r="F217" s="20">
        <f t="shared" si="6"/>
        <v>4</v>
      </c>
      <c r="G217" s="21"/>
      <c r="H217" s="21">
        <v>132910.0476</v>
      </c>
      <c r="I217" s="13">
        <f t="shared" si="7"/>
        <v>132910.0476</v>
      </c>
    </row>
    <row r="218" spans="1:9" ht="15">
      <c r="A218" s="66"/>
      <c r="B218" s="63"/>
      <c r="C218" s="24" t="s">
        <v>417</v>
      </c>
      <c r="D218" s="36"/>
      <c r="E218" s="18">
        <v>1</v>
      </c>
      <c r="F218" s="20">
        <f t="shared" si="6"/>
        <v>1</v>
      </c>
      <c r="G218" s="21"/>
      <c r="H218" s="21">
        <v>84101.952</v>
      </c>
      <c r="I218" s="13">
        <f t="shared" si="7"/>
        <v>84101.952</v>
      </c>
    </row>
    <row r="219" spans="1:9" ht="15">
      <c r="A219" s="66"/>
      <c r="B219" s="63"/>
      <c r="C219" s="24" t="s">
        <v>201</v>
      </c>
      <c r="D219" s="36"/>
      <c r="E219" s="18">
        <v>1</v>
      </c>
      <c r="F219" s="20">
        <f t="shared" si="6"/>
        <v>1</v>
      </c>
      <c r="G219" s="21"/>
      <c r="H219" s="21">
        <v>117093.0816</v>
      </c>
      <c r="I219" s="13">
        <f t="shared" si="7"/>
        <v>117093.0816</v>
      </c>
    </row>
    <row r="220" spans="1:9" ht="15">
      <c r="A220" s="66"/>
      <c r="B220" s="63"/>
      <c r="C220" s="24" t="s">
        <v>360</v>
      </c>
      <c r="D220" s="36"/>
      <c r="E220" s="18">
        <v>1</v>
      </c>
      <c r="F220" s="20">
        <f t="shared" si="6"/>
        <v>1</v>
      </c>
      <c r="G220" s="21"/>
      <c r="H220" s="21">
        <v>229496.058</v>
      </c>
      <c r="I220" s="13">
        <f t="shared" si="7"/>
        <v>229496.058</v>
      </c>
    </row>
    <row r="221" spans="1:9" ht="15">
      <c r="A221" s="66"/>
      <c r="B221" s="62"/>
      <c r="C221" s="24" t="s">
        <v>285</v>
      </c>
      <c r="D221" s="36"/>
      <c r="E221" s="18">
        <v>1</v>
      </c>
      <c r="F221" s="20">
        <f t="shared" si="6"/>
        <v>1</v>
      </c>
      <c r="G221" s="21"/>
      <c r="H221" s="21">
        <v>83332.73520000001</v>
      </c>
      <c r="I221" s="13">
        <f t="shared" si="7"/>
        <v>83332.73520000001</v>
      </c>
    </row>
    <row r="222" spans="1:9" ht="45">
      <c r="A222" s="66"/>
      <c r="B222" s="39" t="s">
        <v>333</v>
      </c>
      <c r="C222" s="24" t="s">
        <v>229</v>
      </c>
      <c r="D222" s="36"/>
      <c r="E222" s="18">
        <v>2</v>
      </c>
      <c r="F222" s="20">
        <f t="shared" si="6"/>
        <v>2</v>
      </c>
      <c r="G222" s="21"/>
      <c r="H222" s="21">
        <v>53662.4352</v>
      </c>
      <c r="I222" s="13">
        <f t="shared" si="7"/>
        <v>53662.4352</v>
      </c>
    </row>
    <row r="223" spans="1:9" ht="48" customHeight="1">
      <c r="A223" s="66"/>
      <c r="B223" s="39" t="s">
        <v>441</v>
      </c>
      <c r="C223" s="24" t="s">
        <v>230</v>
      </c>
      <c r="D223" s="18"/>
      <c r="E223" s="18">
        <v>2</v>
      </c>
      <c r="F223" s="20">
        <f t="shared" si="6"/>
        <v>2</v>
      </c>
      <c r="G223" s="21"/>
      <c r="H223" s="21">
        <v>250341.2208</v>
      </c>
      <c r="I223" s="13">
        <f t="shared" si="7"/>
        <v>250341.2208</v>
      </c>
    </row>
    <row r="224" spans="1:9" ht="45">
      <c r="A224" s="66" t="s">
        <v>143</v>
      </c>
      <c r="B224" s="39" t="s">
        <v>15</v>
      </c>
      <c r="C224" s="24" t="s">
        <v>27</v>
      </c>
      <c r="D224" s="19">
        <v>5</v>
      </c>
      <c r="E224" s="19"/>
      <c r="F224" s="20">
        <f t="shared" si="6"/>
        <v>5</v>
      </c>
      <c r="G224" s="21">
        <v>105631.5</v>
      </c>
      <c r="H224" s="21"/>
      <c r="I224" s="13">
        <f t="shared" si="7"/>
        <v>105631.5</v>
      </c>
    </row>
    <row r="225" spans="1:9" ht="60">
      <c r="A225" s="66"/>
      <c r="B225" s="39" t="s">
        <v>283</v>
      </c>
      <c r="C225" s="24" t="s">
        <v>205</v>
      </c>
      <c r="D225" s="19">
        <v>1</v>
      </c>
      <c r="E225" s="19"/>
      <c r="F225" s="20">
        <f t="shared" si="6"/>
        <v>1</v>
      </c>
      <c r="G225" s="21">
        <v>8422.44</v>
      </c>
      <c r="H225" s="21"/>
      <c r="I225" s="13">
        <f t="shared" si="7"/>
        <v>8422.44</v>
      </c>
    </row>
    <row r="226" spans="1:9" ht="20.25" customHeight="1">
      <c r="A226" s="66"/>
      <c r="B226" s="61" t="s">
        <v>284</v>
      </c>
      <c r="C226" s="24" t="s">
        <v>205</v>
      </c>
      <c r="D226" s="19">
        <v>1</v>
      </c>
      <c r="E226" s="19"/>
      <c r="F226" s="20">
        <f t="shared" si="6"/>
        <v>1</v>
      </c>
      <c r="G226" s="21">
        <v>42080.35</v>
      </c>
      <c r="H226" s="21"/>
      <c r="I226" s="13">
        <f t="shared" si="7"/>
        <v>42080.35</v>
      </c>
    </row>
    <row r="227" spans="1:9" ht="15">
      <c r="A227" s="66"/>
      <c r="B227" s="63"/>
      <c r="C227" s="24" t="s">
        <v>216</v>
      </c>
      <c r="D227" s="19">
        <v>1</v>
      </c>
      <c r="E227" s="19"/>
      <c r="F227" s="20">
        <f t="shared" si="6"/>
        <v>1</v>
      </c>
      <c r="G227" s="21">
        <v>101064.34000000001</v>
      </c>
      <c r="H227" s="21"/>
      <c r="I227" s="13">
        <f t="shared" si="7"/>
        <v>101064.34000000001</v>
      </c>
    </row>
    <row r="228" spans="1:9" ht="15">
      <c r="A228" s="66"/>
      <c r="B228" s="63"/>
      <c r="C228" s="24" t="s">
        <v>241</v>
      </c>
      <c r="D228" s="19">
        <v>1</v>
      </c>
      <c r="E228" s="19"/>
      <c r="F228" s="20">
        <f t="shared" si="6"/>
        <v>1</v>
      </c>
      <c r="G228" s="21">
        <v>22595.69</v>
      </c>
      <c r="H228" s="21"/>
      <c r="I228" s="13">
        <f t="shared" si="7"/>
        <v>22595.69</v>
      </c>
    </row>
    <row r="229" spans="1:9" ht="15">
      <c r="A229" s="66"/>
      <c r="B229" s="62"/>
      <c r="C229" s="24" t="s">
        <v>285</v>
      </c>
      <c r="D229" s="19">
        <v>2</v>
      </c>
      <c r="E229" s="19"/>
      <c r="F229" s="20">
        <f t="shared" si="6"/>
        <v>2</v>
      </c>
      <c r="G229" s="21">
        <v>65264.42</v>
      </c>
      <c r="H229" s="21"/>
      <c r="I229" s="13">
        <f t="shared" si="7"/>
        <v>65264.42</v>
      </c>
    </row>
    <row r="230" spans="1:9" ht="90">
      <c r="A230" s="66"/>
      <c r="B230" s="39" t="s">
        <v>289</v>
      </c>
      <c r="C230" s="24" t="s">
        <v>200</v>
      </c>
      <c r="D230" s="19">
        <v>2</v>
      </c>
      <c r="E230" s="19"/>
      <c r="F230" s="20">
        <f t="shared" si="6"/>
        <v>2</v>
      </c>
      <c r="G230" s="21">
        <v>78145.47</v>
      </c>
      <c r="H230" s="21"/>
      <c r="I230" s="13">
        <f t="shared" si="7"/>
        <v>78145.47</v>
      </c>
    </row>
    <row r="231" spans="1:9" ht="15" customHeight="1">
      <c r="A231" s="66"/>
      <c r="B231" s="61" t="s">
        <v>159</v>
      </c>
      <c r="C231" s="24" t="s">
        <v>28</v>
      </c>
      <c r="D231" s="36">
        <v>49</v>
      </c>
      <c r="E231" s="19"/>
      <c r="F231" s="20">
        <f t="shared" si="6"/>
        <v>49</v>
      </c>
      <c r="G231" s="21">
        <v>2456840.229999978</v>
      </c>
      <c r="H231" s="21"/>
      <c r="I231" s="13">
        <f t="shared" si="7"/>
        <v>2456840.229999978</v>
      </c>
    </row>
    <row r="232" spans="1:9" ht="25.5" customHeight="1">
      <c r="A232" s="66"/>
      <c r="B232" s="63"/>
      <c r="C232" s="24" t="s">
        <v>43</v>
      </c>
      <c r="D232" s="18"/>
      <c r="E232" s="18">
        <v>2</v>
      </c>
      <c r="F232" s="20">
        <f t="shared" si="6"/>
        <v>2</v>
      </c>
      <c r="G232" s="21">
        <v>0</v>
      </c>
      <c r="H232" s="21">
        <v>20687.304000000004</v>
      </c>
      <c r="I232" s="13">
        <f t="shared" si="7"/>
        <v>20687.304000000004</v>
      </c>
    </row>
    <row r="233" spans="1:9" ht="25.5" customHeight="1">
      <c r="A233" s="66"/>
      <c r="B233" s="63"/>
      <c r="C233" s="24" t="s">
        <v>216</v>
      </c>
      <c r="D233" s="18"/>
      <c r="E233" s="18">
        <v>1</v>
      </c>
      <c r="F233" s="20">
        <f t="shared" si="6"/>
        <v>1</v>
      </c>
      <c r="G233" s="21">
        <v>0</v>
      </c>
      <c r="H233" s="21">
        <v>160972.68000000002</v>
      </c>
      <c r="I233" s="13">
        <f t="shared" si="7"/>
        <v>160972.68000000002</v>
      </c>
    </row>
    <row r="234" spans="1:9" ht="15">
      <c r="A234" s="66"/>
      <c r="B234" s="63"/>
      <c r="C234" s="24" t="s">
        <v>37</v>
      </c>
      <c r="D234" s="36">
        <v>3</v>
      </c>
      <c r="E234" s="19"/>
      <c r="F234" s="20">
        <f t="shared" si="6"/>
        <v>3</v>
      </c>
      <c r="G234" s="21">
        <v>107396.185</v>
      </c>
      <c r="H234" s="21">
        <v>0</v>
      </c>
      <c r="I234" s="13">
        <f t="shared" si="7"/>
        <v>107396.185</v>
      </c>
    </row>
    <row r="235" spans="1:9" ht="60">
      <c r="A235" s="66"/>
      <c r="B235" s="63"/>
      <c r="C235" s="24" t="s">
        <v>38</v>
      </c>
      <c r="D235" s="36">
        <v>18</v>
      </c>
      <c r="E235" s="19"/>
      <c r="F235" s="20">
        <f t="shared" si="6"/>
        <v>18</v>
      </c>
      <c r="G235" s="21">
        <v>2511738.0600000005</v>
      </c>
      <c r="H235" s="21">
        <v>0</v>
      </c>
      <c r="I235" s="13">
        <f t="shared" si="7"/>
        <v>2511738.0600000005</v>
      </c>
    </row>
    <row r="236" spans="1:9" ht="15">
      <c r="A236" s="66"/>
      <c r="B236" s="63"/>
      <c r="C236" s="24" t="s">
        <v>46</v>
      </c>
      <c r="D236" s="19"/>
      <c r="E236" s="18">
        <v>5</v>
      </c>
      <c r="F236" s="20">
        <f t="shared" si="6"/>
        <v>5</v>
      </c>
      <c r="G236" s="21">
        <v>0</v>
      </c>
      <c r="H236" s="21">
        <v>552163.788</v>
      </c>
      <c r="I236" s="13">
        <f t="shared" si="7"/>
        <v>552163.788</v>
      </c>
    </row>
    <row r="237" spans="1:9" ht="15">
      <c r="A237" s="66"/>
      <c r="B237" s="63"/>
      <c r="C237" s="24" t="s">
        <v>29</v>
      </c>
      <c r="D237" s="36">
        <v>3</v>
      </c>
      <c r="E237" s="18">
        <v>1</v>
      </c>
      <c r="F237" s="20">
        <f t="shared" si="6"/>
        <v>4</v>
      </c>
      <c r="G237" s="21">
        <v>72821.19</v>
      </c>
      <c r="H237" s="21">
        <v>8548.056</v>
      </c>
      <c r="I237" s="13">
        <f t="shared" si="7"/>
        <v>81369.246</v>
      </c>
    </row>
    <row r="238" spans="1:9" ht="15">
      <c r="A238" s="66"/>
      <c r="B238" s="63"/>
      <c r="C238" s="24" t="s">
        <v>41</v>
      </c>
      <c r="D238" s="18"/>
      <c r="E238" s="18">
        <v>2</v>
      </c>
      <c r="F238" s="20">
        <f t="shared" si="6"/>
        <v>2</v>
      </c>
      <c r="G238" s="21">
        <v>0</v>
      </c>
      <c r="H238" s="21">
        <v>46517.064</v>
      </c>
      <c r="I238" s="13">
        <f t="shared" si="7"/>
        <v>46517.064</v>
      </c>
    </row>
    <row r="239" spans="1:9" ht="15">
      <c r="A239" s="66"/>
      <c r="B239" s="63"/>
      <c r="C239" s="24" t="s">
        <v>33</v>
      </c>
      <c r="D239" s="36">
        <v>17</v>
      </c>
      <c r="E239" s="19"/>
      <c r="F239" s="20">
        <f t="shared" si="6"/>
        <v>17</v>
      </c>
      <c r="G239" s="21">
        <v>2695359.5500000003</v>
      </c>
      <c r="H239" s="21"/>
      <c r="I239" s="13">
        <f t="shared" si="7"/>
        <v>2695359.5500000003</v>
      </c>
    </row>
    <row r="240" spans="1:9" ht="15">
      <c r="A240" s="66"/>
      <c r="B240" s="63"/>
      <c r="C240" s="24" t="s">
        <v>35</v>
      </c>
      <c r="D240" s="36">
        <v>47</v>
      </c>
      <c r="E240" s="19"/>
      <c r="F240" s="20">
        <f t="shared" si="6"/>
        <v>47</v>
      </c>
      <c r="G240" s="21">
        <v>8639835.749999994</v>
      </c>
      <c r="H240" s="21"/>
      <c r="I240" s="13">
        <f t="shared" si="7"/>
        <v>8639835.749999994</v>
      </c>
    </row>
    <row r="241" spans="1:9" ht="15">
      <c r="A241" s="66"/>
      <c r="B241" s="63"/>
      <c r="C241" s="24" t="s">
        <v>228</v>
      </c>
      <c r="D241" s="36">
        <v>1</v>
      </c>
      <c r="E241" s="19"/>
      <c r="F241" s="20">
        <f t="shared" si="6"/>
        <v>1</v>
      </c>
      <c r="G241" s="21">
        <v>298512.744</v>
      </c>
      <c r="H241" s="21"/>
      <c r="I241" s="13">
        <f t="shared" si="7"/>
        <v>298512.744</v>
      </c>
    </row>
    <row r="242" spans="1:9" ht="15">
      <c r="A242" s="66"/>
      <c r="B242" s="63"/>
      <c r="C242" s="24" t="s">
        <v>34</v>
      </c>
      <c r="D242" s="36">
        <v>17</v>
      </c>
      <c r="E242" s="18"/>
      <c r="F242" s="20">
        <f t="shared" si="6"/>
        <v>17</v>
      </c>
      <c r="G242" s="21">
        <v>4403627.799999995</v>
      </c>
      <c r="H242" s="21"/>
      <c r="I242" s="13">
        <f t="shared" si="7"/>
        <v>4403627.799999995</v>
      </c>
    </row>
    <row r="243" spans="1:9" ht="15">
      <c r="A243" s="66"/>
      <c r="B243" s="62"/>
      <c r="C243" s="24" t="s">
        <v>44</v>
      </c>
      <c r="D243" s="18"/>
      <c r="E243" s="18">
        <v>3</v>
      </c>
      <c r="F243" s="20">
        <f t="shared" si="6"/>
        <v>3</v>
      </c>
      <c r="G243" s="21"/>
      <c r="H243" s="21">
        <v>200454.276</v>
      </c>
      <c r="I243" s="13">
        <f t="shared" si="7"/>
        <v>200454.276</v>
      </c>
    </row>
    <row r="244" spans="1:9" ht="15">
      <c r="A244" s="66"/>
      <c r="B244" s="39" t="s">
        <v>424</v>
      </c>
      <c r="C244" s="24" t="s">
        <v>201</v>
      </c>
      <c r="D244" s="18"/>
      <c r="E244" s="18">
        <v>1</v>
      </c>
      <c r="F244" s="20">
        <f t="shared" si="6"/>
        <v>1</v>
      </c>
      <c r="G244" s="21"/>
      <c r="H244" s="21">
        <v>26039.904000000002</v>
      </c>
      <c r="I244" s="13">
        <f t="shared" si="7"/>
        <v>26039.904000000002</v>
      </c>
    </row>
    <row r="245" spans="1:9" ht="60">
      <c r="A245" s="66"/>
      <c r="B245" s="39" t="s">
        <v>17</v>
      </c>
      <c r="C245" s="24" t="s">
        <v>49</v>
      </c>
      <c r="D245" s="19">
        <v>10</v>
      </c>
      <c r="E245" s="19"/>
      <c r="F245" s="20">
        <f t="shared" si="6"/>
        <v>10</v>
      </c>
      <c r="G245" s="21">
        <v>2985127.44</v>
      </c>
      <c r="H245" s="21"/>
      <c r="I245" s="13">
        <f t="shared" si="7"/>
        <v>2985127.44</v>
      </c>
    </row>
    <row r="246" spans="1:9" ht="45">
      <c r="A246" s="66"/>
      <c r="B246" s="39" t="s">
        <v>293</v>
      </c>
      <c r="C246" s="24" t="s">
        <v>202</v>
      </c>
      <c r="D246" s="36">
        <v>3</v>
      </c>
      <c r="E246" s="19"/>
      <c r="F246" s="20">
        <f t="shared" si="6"/>
        <v>3</v>
      </c>
      <c r="G246" s="21">
        <v>92848.14499999999</v>
      </c>
      <c r="H246" s="21"/>
      <c r="I246" s="13">
        <f t="shared" si="7"/>
        <v>92848.14499999999</v>
      </c>
    </row>
    <row r="247" spans="1:9" ht="45" customHeight="1">
      <c r="A247" s="66"/>
      <c r="B247" s="61" t="s">
        <v>16</v>
      </c>
      <c r="C247" s="24" t="s">
        <v>53</v>
      </c>
      <c r="D247" s="19"/>
      <c r="E247" s="18">
        <v>3</v>
      </c>
      <c r="F247" s="20">
        <f t="shared" si="6"/>
        <v>3</v>
      </c>
      <c r="G247" s="21">
        <v>0</v>
      </c>
      <c r="H247" s="21">
        <v>39286.89600000001</v>
      </c>
      <c r="I247" s="13">
        <f t="shared" si="7"/>
        <v>39286.89600000001</v>
      </c>
    </row>
    <row r="248" spans="1:9" ht="45" customHeight="1">
      <c r="A248" s="66"/>
      <c r="B248" s="63"/>
      <c r="C248" s="24" t="s">
        <v>417</v>
      </c>
      <c r="D248" s="19"/>
      <c r="E248" s="18">
        <v>1</v>
      </c>
      <c r="F248" s="20">
        <f t="shared" si="6"/>
        <v>1</v>
      </c>
      <c r="G248" s="21">
        <v>0</v>
      </c>
      <c r="H248" s="21">
        <v>174367.51200000002</v>
      </c>
      <c r="I248" s="13">
        <f t="shared" si="7"/>
        <v>174367.51200000002</v>
      </c>
    </row>
    <row r="249" spans="1:9" ht="45" customHeight="1">
      <c r="A249" s="66"/>
      <c r="B249" s="63"/>
      <c r="C249" s="24" t="s">
        <v>201</v>
      </c>
      <c r="D249" s="19"/>
      <c r="E249" s="18">
        <v>1</v>
      </c>
      <c r="F249" s="20">
        <f t="shared" si="6"/>
        <v>1</v>
      </c>
      <c r="G249" s="21">
        <v>0</v>
      </c>
      <c r="H249" s="21">
        <v>2736.492</v>
      </c>
      <c r="I249" s="13">
        <f t="shared" si="7"/>
        <v>2736.492</v>
      </c>
    </row>
    <row r="250" spans="1:9" ht="45" customHeight="1">
      <c r="A250" s="66"/>
      <c r="B250" s="63"/>
      <c r="C250" s="24" t="s">
        <v>265</v>
      </c>
      <c r="D250" s="19"/>
      <c r="E250" s="18">
        <v>1</v>
      </c>
      <c r="F250" s="20">
        <f t="shared" si="6"/>
        <v>1</v>
      </c>
      <c r="G250" s="21">
        <v>0</v>
      </c>
      <c r="H250" s="21">
        <v>55958.76</v>
      </c>
      <c r="I250" s="13">
        <f t="shared" si="7"/>
        <v>55958.76</v>
      </c>
    </row>
    <row r="251" spans="1:9" ht="15">
      <c r="A251" s="66"/>
      <c r="B251" s="63"/>
      <c r="C251" s="24" t="s">
        <v>254</v>
      </c>
      <c r="D251" s="19"/>
      <c r="E251" s="18">
        <v>3</v>
      </c>
      <c r="F251" s="20">
        <f t="shared" si="6"/>
        <v>3</v>
      </c>
      <c r="G251" s="21">
        <v>0</v>
      </c>
      <c r="H251" s="21">
        <v>118295.89199999999</v>
      </c>
      <c r="I251" s="13">
        <f t="shared" si="7"/>
        <v>118295.89199999999</v>
      </c>
    </row>
    <row r="252" spans="1:9" ht="15">
      <c r="A252" s="66"/>
      <c r="B252" s="63"/>
      <c r="C252" s="24" t="s">
        <v>314</v>
      </c>
      <c r="D252" s="19"/>
      <c r="E252" s="18">
        <v>1</v>
      </c>
      <c r="F252" s="20">
        <f t="shared" si="6"/>
        <v>1</v>
      </c>
      <c r="G252" s="21">
        <v>0</v>
      </c>
      <c r="H252" s="21">
        <v>3884.76</v>
      </c>
      <c r="I252" s="13">
        <f t="shared" si="7"/>
        <v>3884.76</v>
      </c>
    </row>
    <row r="253" spans="1:9" ht="25.5" customHeight="1">
      <c r="A253" s="66"/>
      <c r="B253" s="62"/>
      <c r="C253" s="24" t="s">
        <v>29</v>
      </c>
      <c r="D253" s="19"/>
      <c r="E253" s="18">
        <v>3</v>
      </c>
      <c r="F253" s="20">
        <f t="shared" si="6"/>
        <v>3</v>
      </c>
      <c r="G253" s="21">
        <v>0</v>
      </c>
      <c r="H253" s="21">
        <v>110763.84000000003</v>
      </c>
      <c r="I253" s="13">
        <f t="shared" si="7"/>
        <v>110763.84000000003</v>
      </c>
    </row>
    <row r="254" spans="1:9" ht="25.5" customHeight="1">
      <c r="A254" s="66"/>
      <c r="B254" s="39" t="s">
        <v>428</v>
      </c>
      <c r="C254" s="24" t="s">
        <v>233</v>
      </c>
      <c r="D254" s="19"/>
      <c r="E254" s="18">
        <v>1</v>
      </c>
      <c r="F254" s="20">
        <f t="shared" si="6"/>
        <v>1</v>
      </c>
      <c r="G254" s="21">
        <v>0</v>
      </c>
      <c r="H254" s="21">
        <v>74253.69600000001</v>
      </c>
      <c r="I254" s="13">
        <f t="shared" si="7"/>
        <v>74253.69600000001</v>
      </c>
    </row>
    <row r="255" spans="1:9" ht="25.5" customHeight="1">
      <c r="A255" s="66"/>
      <c r="B255" s="39" t="s">
        <v>429</v>
      </c>
      <c r="C255" s="24" t="s">
        <v>270</v>
      </c>
      <c r="D255" s="19"/>
      <c r="E255" s="18">
        <v>2</v>
      </c>
      <c r="F255" s="20">
        <f t="shared" si="6"/>
        <v>2</v>
      </c>
      <c r="G255" s="21">
        <v>0</v>
      </c>
      <c r="H255" s="21">
        <v>213823.296</v>
      </c>
      <c r="I255" s="13">
        <f t="shared" si="7"/>
        <v>213823.296</v>
      </c>
    </row>
    <row r="256" spans="1:9" ht="15" customHeight="1">
      <c r="A256" s="66"/>
      <c r="B256" s="61" t="s">
        <v>18</v>
      </c>
      <c r="C256" s="24" t="s">
        <v>32</v>
      </c>
      <c r="D256" s="19">
        <v>5</v>
      </c>
      <c r="E256" s="19"/>
      <c r="F256" s="20">
        <f t="shared" si="6"/>
        <v>5</v>
      </c>
      <c r="G256" s="21">
        <v>166147.54000000004</v>
      </c>
      <c r="H256" s="21"/>
      <c r="I256" s="13">
        <f t="shared" si="7"/>
        <v>166147.54000000004</v>
      </c>
    </row>
    <row r="257" spans="1:9" ht="15">
      <c r="A257" s="66"/>
      <c r="B257" s="63"/>
      <c r="C257" s="24" t="s">
        <v>53</v>
      </c>
      <c r="D257" s="36">
        <v>3</v>
      </c>
      <c r="E257" s="19"/>
      <c r="F257" s="20">
        <f t="shared" si="6"/>
        <v>3</v>
      </c>
      <c r="G257" s="21">
        <v>84625.45</v>
      </c>
      <c r="H257" s="21"/>
      <c r="I257" s="13">
        <f t="shared" si="7"/>
        <v>84625.45</v>
      </c>
    </row>
    <row r="258" spans="1:9" ht="15">
      <c r="A258" s="66"/>
      <c r="B258" s="63"/>
      <c r="C258" s="24" t="s">
        <v>29</v>
      </c>
      <c r="D258" s="18">
        <v>2</v>
      </c>
      <c r="E258" s="19"/>
      <c r="F258" s="20">
        <f t="shared" si="6"/>
        <v>2</v>
      </c>
      <c r="G258" s="21">
        <v>57610.8</v>
      </c>
      <c r="H258" s="21"/>
      <c r="I258" s="13">
        <f t="shared" si="7"/>
        <v>57610.8</v>
      </c>
    </row>
    <row r="259" spans="1:9" ht="15">
      <c r="A259" s="66"/>
      <c r="B259" s="63"/>
      <c r="C259" s="24" t="s">
        <v>40</v>
      </c>
      <c r="D259" s="18">
        <v>1</v>
      </c>
      <c r="E259" s="19"/>
      <c r="F259" s="20">
        <f t="shared" si="6"/>
        <v>1</v>
      </c>
      <c r="G259" s="21">
        <v>7010.25</v>
      </c>
      <c r="H259" s="21"/>
      <c r="I259" s="13">
        <f t="shared" si="7"/>
        <v>7010.25</v>
      </c>
    </row>
    <row r="260" spans="1:9" ht="15">
      <c r="A260" s="66"/>
      <c r="B260" s="63"/>
      <c r="C260" s="24" t="s">
        <v>237</v>
      </c>
      <c r="D260" s="36">
        <v>1</v>
      </c>
      <c r="E260" s="19"/>
      <c r="F260" s="20">
        <f t="shared" si="6"/>
        <v>1</v>
      </c>
      <c r="G260" s="21">
        <v>18389.8</v>
      </c>
      <c r="H260" s="21"/>
      <c r="I260" s="13">
        <f t="shared" si="7"/>
        <v>18389.8</v>
      </c>
    </row>
    <row r="261" spans="1:9" ht="15">
      <c r="A261" s="66"/>
      <c r="B261" s="63"/>
      <c r="C261" s="24" t="s">
        <v>227</v>
      </c>
      <c r="D261" s="36">
        <v>1</v>
      </c>
      <c r="E261" s="19"/>
      <c r="F261" s="20">
        <f t="shared" si="6"/>
        <v>1</v>
      </c>
      <c r="G261" s="21">
        <v>35906.78</v>
      </c>
      <c r="H261" s="21"/>
      <c r="I261" s="13">
        <f t="shared" si="7"/>
        <v>35906.78</v>
      </c>
    </row>
    <row r="262" spans="1:9" ht="45">
      <c r="A262" s="66"/>
      <c r="B262" s="62"/>
      <c r="C262" s="24" t="s">
        <v>229</v>
      </c>
      <c r="D262" s="36">
        <v>1</v>
      </c>
      <c r="E262" s="19"/>
      <c r="F262" s="20">
        <f t="shared" si="6"/>
        <v>1</v>
      </c>
      <c r="G262" s="21">
        <v>34155.94</v>
      </c>
      <c r="H262" s="21"/>
      <c r="I262" s="13">
        <f t="shared" si="7"/>
        <v>34155.94</v>
      </c>
    </row>
    <row r="263" spans="1:9" ht="75" customHeight="1">
      <c r="A263" s="66"/>
      <c r="B263" s="61" t="s">
        <v>19</v>
      </c>
      <c r="C263" s="24" t="s">
        <v>50</v>
      </c>
      <c r="D263" s="18">
        <v>1</v>
      </c>
      <c r="E263" s="19"/>
      <c r="F263" s="20">
        <f t="shared" si="6"/>
        <v>1</v>
      </c>
      <c r="G263" s="21">
        <v>59382.895000000004</v>
      </c>
      <c r="H263" s="21"/>
      <c r="I263" s="13">
        <f t="shared" si="7"/>
        <v>59382.895000000004</v>
      </c>
    </row>
    <row r="264" spans="1:9" ht="30.75" customHeight="1">
      <c r="A264" s="66"/>
      <c r="B264" s="63"/>
      <c r="C264" s="24" t="s">
        <v>241</v>
      </c>
      <c r="D264" s="18">
        <v>1</v>
      </c>
      <c r="E264" s="19"/>
      <c r="F264" s="20">
        <f t="shared" si="6"/>
        <v>1</v>
      </c>
      <c r="G264" s="21">
        <v>32445.4</v>
      </c>
      <c r="H264" s="21"/>
      <c r="I264" s="13">
        <f t="shared" si="7"/>
        <v>32445.4</v>
      </c>
    </row>
    <row r="265" spans="1:9" ht="30.75" customHeight="1">
      <c r="A265" s="66"/>
      <c r="B265" s="63"/>
      <c r="C265" s="24" t="s">
        <v>291</v>
      </c>
      <c r="D265" s="36">
        <v>1</v>
      </c>
      <c r="E265" s="19"/>
      <c r="F265" s="20">
        <f t="shared" si="6"/>
        <v>1</v>
      </c>
      <c r="G265" s="21">
        <v>113402.25</v>
      </c>
      <c r="H265" s="21"/>
      <c r="I265" s="13">
        <f t="shared" si="7"/>
        <v>113402.25</v>
      </c>
    </row>
    <row r="266" spans="1:9" ht="15">
      <c r="A266" s="66"/>
      <c r="B266" s="63"/>
      <c r="C266" s="24" t="s">
        <v>292</v>
      </c>
      <c r="D266" s="36">
        <v>10</v>
      </c>
      <c r="E266" s="19"/>
      <c r="F266" s="20">
        <f t="shared" si="6"/>
        <v>10</v>
      </c>
      <c r="G266" s="21">
        <v>2058032.73</v>
      </c>
      <c r="H266" s="21"/>
      <c r="I266" s="13">
        <f t="shared" si="7"/>
        <v>2058032.73</v>
      </c>
    </row>
    <row r="267" spans="1:9" ht="15">
      <c r="A267" s="66"/>
      <c r="B267" s="62"/>
      <c r="C267" s="24" t="s">
        <v>206</v>
      </c>
      <c r="D267" s="36">
        <v>1</v>
      </c>
      <c r="E267" s="19"/>
      <c r="F267" s="20">
        <f t="shared" si="6"/>
        <v>1</v>
      </c>
      <c r="G267" s="21">
        <v>48528.48</v>
      </c>
      <c r="H267" s="21"/>
      <c r="I267" s="13">
        <f t="shared" si="7"/>
        <v>48528.48</v>
      </c>
    </row>
    <row r="268" spans="1:9" ht="45">
      <c r="A268" s="66"/>
      <c r="B268" s="39" t="s">
        <v>54</v>
      </c>
      <c r="C268" s="24" t="s">
        <v>35</v>
      </c>
      <c r="D268" s="36">
        <v>5</v>
      </c>
      <c r="E268" s="19"/>
      <c r="F268" s="20">
        <f t="shared" si="6"/>
        <v>5</v>
      </c>
      <c r="G268" s="21">
        <v>941668</v>
      </c>
      <c r="H268" s="21"/>
      <c r="I268" s="13">
        <f t="shared" si="7"/>
        <v>941668</v>
      </c>
    </row>
    <row r="269" spans="1:9" ht="60" customHeight="1">
      <c r="A269" s="66"/>
      <c r="B269" s="61" t="s">
        <v>68</v>
      </c>
      <c r="C269" s="24" t="s">
        <v>232</v>
      </c>
      <c r="D269" s="19"/>
      <c r="E269" s="18">
        <v>2</v>
      </c>
      <c r="F269" s="20">
        <f t="shared" si="6"/>
        <v>2</v>
      </c>
      <c r="G269" s="21">
        <v>0</v>
      </c>
      <c r="H269" s="21">
        <v>143141.46000000002</v>
      </c>
      <c r="I269" s="13">
        <f t="shared" si="7"/>
        <v>143141.46000000002</v>
      </c>
    </row>
    <row r="270" spans="1:9" ht="15">
      <c r="A270" s="66"/>
      <c r="B270" s="62"/>
      <c r="C270" s="24" t="s">
        <v>216</v>
      </c>
      <c r="D270" s="19"/>
      <c r="E270" s="18">
        <v>1</v>
      </c>
      <c r="F270" s="20">
        <f t="shared" si="6"/>
        <v>1</v>
      </c>
      <c r="G270" s="21">
        <v>0</v>
      </c>
      <c r="H270" s="21">
        <v>158875.2</v>
      </c>
      <c r="I270" s="13">
        <f t="shared" si="7"/>
        <v>158875.2</v>
      </c>
    </row>
    <row r="271" spans="1:9" ht="60">
      <c r="A271" s="66"/>
      <c r="B271" s="61" t="s">
        <v>87</v>
      </c>
      <c r="C271" s="24" t="s">
        <v>38</v>
      </c>
      <c r="D271" s="18">
        <v>1</v>
      </c>
      <c r="E271" s="19"/>
      <c r="F271" s="20">
        <f aca="true" t="shared" si="8" ref="F271:F334">D271+E271</f>
        <v>1</v>
      </c>
      <c r="G271" s="21">
        <v>15835.560000000001</v>
      </c>
      <c r="H271" s="21"/>
      <c r="I271" s="13">
        <f aca="true" t="shared" si="9" ref="I271:I334">G271+H271</f>
        <v>15835.560000000001</v>
      </c>
    </row>
    <row r="272" spans="1:9" ht="45">
      <c r="A272" s="66"/>
      <c r="B272" s="62"/>
      <c r="C272" s="24" t="s">
        <v>229</v>
      </c>
      <c r="D272" s="18">
        <v>1</v>
      </c>
      <c r="E272" s="19"/>
      <c r="F272" s="20">
        <f t="shared" si="8"/>
        <v>1</v>
      </c>
      <c r="G272" s="21">
        <v>1450.9299999999998</v>
      </c>
      <c r="H272" s="21"/>
      <c r="I272" s="13">
        <f t="shared" si="9"/>
        <v>1450.9299999999998</v>
      </c>
    </row>
    <row r="273" spans="1:9" ht="45">
      <c r="A273" s="66"/>
      <c r="B273" s="39" t="s">
        <v>125</v>
      </c>
      <c r="C273" s="24" t="s">
        <v>454</v>
      </c>
      <c r="D273" s="19"/>
      <c r="E273" s="18">
        <v>1</v>
      </c>
      <c r="F273" s="20">
        <f t="shared" si="8"/>
        <v>1</v>
      </c>
      <c r="G273" s="21">
        <v>0</v>
      </c>
      <c r="H273" s="21">
        <v>898989.9600000001</v>
      </c>
      <c r="I273" s="13">
        <f t="shared" si="9"/>
        <v>898989.9600000001</v>
      </c>
    </row>
    <row r="274" spans="1:9" ht="35.25" customHeight="1">
      <c r="A274" s="66"/>
      <c r="B274" s="61" t="s">
        <v>86</v>
      </c>
      <c r="C274" s="24" t="s">
        <v>230</v>
      </c>
      <c r="D274" s="19"/>
      <c r="E274" s="18">
        <v>1</v>
      </c>
      <c r="F274" s="20">
        <f t="shared" si="8"/>
        <v>1</v>
      </c>
      <c r="G274" s="21">
        <v>0</v>
      </c>
      <c r="H274" s="21">
        <v>4802.424</v>
      </c>
      <c r="I274" s="13">
        <f t="shared" si="9"/>
        <v>4802.424</v>
      </c>
    </row>
    <row r="275" spans="1:9" ht="35.25" customHeight="1">
      <c r="A275" s="66"/>
      <c r="B275" s="62"/>
      <c r="C275" s="24" t="s">
        <v>360</v>
      </c>
      <c r="D275" s="18"/>
      <c r="E275" s="18">
        <v>1</v>
      </c>
      <c r="F275" s="20">
        <f t="shared" si="8"/>
        <v>1</v>
      </c>
      <c r="G275" s="21">
        <v>0</v>
      </c>
      <c r="H275" s="21">
        <v>32568.228000000003</v>
      </c>
      <c r="I275" s="13">
        <f t="shared" si="9"/>
        <v>32568.228000000003</v>
      </c>
    </row>
    <row r="276" spans="1:9" ht="35.25" customHeight="1">
      <c r="A276" s="66"/>
      <c r="B276" s="61" t="s">
        <v>426</v>
      </c>
      <c r="C276" s="24" t="s">
        <v>232</v>
      </c>
      <c r="D276" s="18"/>
      <c r="E276" s="18">
        <v>1</v>
      </c>
      <c r="F276" s="20">
        <f t="shared" si="8"/>
        <v>1</v>
      </c>
      <c r="G276" s="21">
        <v>0</v>
      </c>
      <c r="H276" s="21">
        <v>7933.464</v>
      </c>
      <c r="I276" s="13">
        <f t="shared" si="9"/>
        <v>7933.464</v>
      </c>
    </row>
    <row r="277" spans="1:9" ht="35.25" customHeight="1">
      <c r="A277" s="66"/>
      <c r="B277" s="63"/>
      <c r="C277" s="24" t="s">
        <v>230</v>
      </c>
      <c r="D277" s="18"/>
      <c r="E277" s="18">
        <v>1</v>
      </c>
      <c r="F277" s="20">
        <f t="shared" si="8"/>
        <v>1</v>
      </c>
      <c r="G277" s="21">
        <v>0</v>
      </c>
      <c r="H277" s="21">
        <v>2129.0280000000002</v>
      </c>
      <c r="I277" s="13">
        <f t="shared" si="9"/>
        <v>2129.0280000000002</v>
      </c>
    </row>
    <row r="278" spans="1:9" ht="35.25" customHeight="1">
      <c r="A278" s="66"/>
      <c r="B278" s="62"/>
      <c r="C278" s="24" t="s">
        <v>360</v>
      </c>
      <c r="D278" s="18"/>
      <c r="E278" s="18">
        <v>1</v>
      </c>
      <c r="F278" s="20">
        <f t="shared" si="8"/>
        <v>1</v>
      </c>
      <c r="G278" s="21">
        <v>0</v>
      </c>
      <c r="H278" s="21">
        <v>2605.02</v>
      </c>
      <c r="I278" s="13">
        <f t="shared" si="9"/>
        <v>2605.02</v>
      </c>
    </row>
    <row r="279" spans="1:9" ht="44.25" customHeight="1">
      <c r="A279" s="66"/>
      <c r="B279" s="39" t="s">
        <v>427</v>
      </c>
      <c r="C279" s="24" t="s">
        <v>230</v>
      </c>
      <c r="D279" s="18"/>
      <c r="E279" s="18">
        <v>2</v>
      </c>
      <c r="F279" s="20">
        <f t="shared" si="8"/>
        <v>2</v>
      </c>
      <c r="G279" s="21">
        <v>0</v>
      </c>
      <c r="H279" s="21">
        <v>223344.13199999998</v>
      </c>
      <c r="I279" s="13">
        <f t="shared" si="9"/>
        <v>223344.13199999998</v>
      </c>
    </row>
    <row r="280" spans="1:9" ht="60" customHeight="1">
      <c r="A280" s="66"/>
      <c r="B280" s="61" t="s">
        <v>85</v>
      </c>
      <c r="C280" s="24" t="s">
        <v>205</v>
      </c>
      <c r="D280" s="18">
        <v>1</v>
      </c>
      <c r="E280" s="19"/>
      <c r="F280" s="20">
        <f t="shared" si="8"/>
        <v>1</v>
      </c>
      <c r="G280" s="21">
        <v>46100.73</v>
      </c>
      <c r="H280" s="21"/>
      <c r="I280" s="13">
        <f t="shared" si="9"/>
        <v>46100.73</v>
      </c>
    </row>
    <row r="281" spans="1:9" ht="15">
      <c r="A281" s="66"/>
      <c r="B281" s="62"/>
      <c r="C281" s="24" t="s">
        <v>241</v>
      </c>
      <c r="D281" s="18">
        <v>1</v>
      </c>
      <c r="E281" s="19"/>
      <c r="F281" s="20">
        <f t="shared" si="8"/>
        <v>1</v>
      </c>
      <c r="G281" s="21">
        <v>12404.6</v>
      </c>
      <c r="H281" s="21"/>
      <c r="I281" s="13">
        <f t="shared" si="9"/>
        <v>12404.6</v>
      </c>
    </row>
    <row r="282" spans="1:9" ht="45" customHeight="1">
      <c r="A282" s="66"/>
      <c r="B282" s="61" t="s">
        <v>84</v>
      </c>
      <c r="C282" s="24" t="s">
        <v>232</v>
      </c>
      <c r="D282" s="18">
        <v>1</v>
      </c>
      <c r="E282" s="19"/>
      <c r="F282" s="20">
        <f t="shared" si="8"/>
        <v>1</v>
      </c>
      <c r="G282" s="21">
        <v>1915.94</v>
      </c>
      <c r="H282" s="21"/>
      <c r="I282" s="13">
        <f t="shared" si="9"/>
        <v>1915.94</v>
      </c>
    </row>
    <row r="283" spans="1:9" ht="90">
      <c r="A283" s="66"/>
      <c r="B283" s="62"/>
      <c r="C283" s="24" t="s">
        <v>200</v>
      </c>
      <c r="D283" s="18">
        <v>1</v>
      </c>
      <c r="E283" s="19"/>
      <c r="F283" s="20">
        <f t="shared" si="8"/>
        <v>1</v>
      </c>
      <c r="G283" s="21">
        <v>3958.8900000000003</v>
      </c>
      <c r="H283" s="21"/>
      <c r="I283" s="13">
        <f t="shared" si="9"/>
        <v>3958.8900000000003</v>
      </c>
    </row>
    <row r="284" spans="1:9" ht="45" customHeight="1">
      <c r="A284" s="66"/>
      <c r="B284" s="39" t="s">
        <v>83</v>
      </c>
      <c r="C284" s="24" t="s">
        <v>200</v>
      </c>
      <c r="D284" s="19">
        <v>1</v>
      </c>
      <c r="E284" s="19"/>
      <c r="F284" s="20">
        <f t="shared" si="8"/>
        <v>1</v>
      </c>
      <c r="G284" s="21">
        <v>51520.04000000001</v>
      </c>
      <c r="H284" s="21"/>
      <c r="I284" s="13">
        <f t="shared" si="9"/>
        <v>51520.04000000001</v>
      </c>
    </row>
    <row r="285" spans="1:9" ht="45">
      <c r="A285" s="66"/>
      <c r="B285" s="39" t="s">
        <v>286</v>
      </c>
      <c r="C285" s="24" t="s">
        <v>205</v>
      </c>
      <c r="D285" s="19">
        <v>1</v>
      </c>
      <c r="E285" s="19"/>
      <c r="F285" s="20">
        <f t="shared" si="8"/>
        <v>1</v>
      </c>
      <c r="G285" s="21">
        <v>1383.8500000000001</v>
      </c>
      <c r="H285" s="21"/>
      <c r="I285" s="13">
        <f t="shared" si="9"/>
        <v>1383.8500000000001</v>
      </c>
    </row>
    <row r="286" spans="1:9" ht="45" customHeight="1">
      <c r="A286" s="66"/>
      <c r="B286" s="61" t="s">
        <v>121</v>
      </c>
      <c r="C286" s="24" t="s">
        <v>232</v>
      </c>
      <c r="D286" s="36">
        <v>3</v>
      </c>
      <c r="E286" s="19"/>
      <c r="F286" s="20">
        <f t="shared" si="8"/>
        <v>3</v>
      </c>
      <c r="G286" s="21">
        <v>7364.240000000001</v>
      </c>
      <c r="H286" s="21"/>
      <c r="I286" s="13">
        <f t="shared" si="9"/>
        <v>7364.240000000001</v>
      </c>
    </row>
    <row r="287" spans="1:9" ht="15">
      <c r="A287" s="66"/>
      <c r="B287" s="62"/>
      <c r="C287" s="24" t="s">
        <v>205</v>
      </c>
      <c r="D287" s="36">
        <v>4</v>
      </c>
      <c r="E287" s="19"/>
      <c r="F287" s="20">
        <f t="shared" si="8"/>
        <v>4</v>
      </c>
      <c r="G287" s="21">
        <v>49064.21</v>
      </c>
      <c r="H287" s="21"/>
      <c r="I287" s="13">
        <f t="shared" si="9"/>
        <v>49064.21</v>
      </c>
    </row>
    <row r="288" spans="1:9" ht="45" customHeight="1">
      <c r="A288" s="66"/>
      <c r="B288" s="61" t="s">
        <v>122</v>
      </c>
      <c r="C288" s="24" t="s">
        <v>123</v>
      </c>
      <c r="D288" s="18">
        <v>3</v>
      </c>
      <c r="E288" s="19"/>
      <c r="F288" s="20">
        <f t="shared" si="8"/>
        <v>3</v>
      </c>
      <c r="G288" s="21">
        <v>37623.82000000001</v>
      </c>
      <c r="H288" s="21"/>
      <c r="I288" s="13">
        <f t="shared" si="9"/>
        <v>37623.82000000001</v>
      </c>
    </row>
    <row r="289" spans="1:9" ht="15">
      <c r="A289" s="66"/>
      <c r="B289" s="63"/>
      <c r="C289" s="24" t="s">
        <v>205</v>
      </c>
      <c r="D289" s="36">
        <v>1</v>
      </c>
      <c r="E289" s="19"/>
      <c r="F289" s="20">
        <f t="shared" si="8"/>
        <v>1</v>
      </c>
      <c r="G289" s="21">
        <v>23881.39</v>
      </c>
      <c r="H289" s="21"/>
      <c r="I289" s="13">
        <f t="shared" si="9"/>
        <v>23881.39</v>
      </c>
    </row>
    <row r="290" spans="1:9" ht="15">
      <c r="A290" s="66"/>
      <c r="B290" s="63"/>
      <c r="C290" s="24" t="s">
        <v>230</v>
      </c>
      <c r="D290" s="36">
        <v>1</v>
      </c>
      <c r="E290" s="19"/>
      <c r="F290" s="20">
        <f t="shared" si="8"/>
        <v>1</v>
      </c>
      <c r="G290" s="21">
        <v>1297.53</v>
      </c>
      <c r="H290" s="21"/>
      <c r="I290" s="13">
        <f t="shared" si="9"/>
        <v>1297.53</v>
      </c>
    </row>
    <row r="291" spans="1:9" ht="15">
      <c r="A291" s="66"/>
      <c r="B291" s="62"/>
      <c r="C291" s="24" t="s">
        <v>206</v>
      </c>
      <c r="D291" s="36">
        <v>1</v>
      </c>
      <c r="E291" s="19"/>
      <c r="F291" s="20">
        <f t="shared" si="8"/>
        <v>1</v>
      </c>
      <c r="G291" s="21">
        <v>1799.0700000000002</v>
      </c>
      <c r="H291" s="21"/>
      <c r="I291" s="13">
        <f t="shared" si="9"/>
        <v>1799.0700000000002</v>
      </c>
    </row>
    <row r="292" spans="1:9" ht="45">
      <c r="A292" s="66"/>
      <c r="B292" s="39" t="s">
        <v>287</v>
      </c>
      <c r="C292" s="24" t="s">
        <v>206</v>
      </c>
      <c r="D292" s="36">
        <v>1</v>
      </c>
      <c r="E292" s="19"/>
      <c r="F292" s="20">
        <f t="shared" si="8"/>
        <v>1</v>
      </c>
      <c r="G292" s="21">
        <v>24809.2</v>
      </c>
      <c r="H292" s="21"/>
      <c r="I292" s="13">
        <f t="shared" si="9"/>
        <v>24809.2</v>
      </c>
    </row>
    <row r="293" spans="1:9" ht="30" customHeight="1">
      <c r="A293" s="66"/>
      <c r="B293" s="39" t="s">
        <v>124</v>
      </c>
      <c r="C293" s="24" t="s">
        <v>201</v>
      </c>
      <c r="D293" s="18"/>
      <c r="E293" s="18">
        <v>1</v>
      </c>
      <c r="F293" s="20">
        <f t="shared" si="8"/>
        <v>1</v>
      </c>
      <c r="G293" s="21">
        <v>0</v>
      </c>
      <c r="H293" s="21">
        <v>13154.724000000002</v>
      </c>
      <c r="I293" s="13">
        <f t="shared" si="9"/>
        <v>13154.724000000002</v>
      </c>
    </row>
    <row r="294" spans="1:9" ht="120" customHeight="1">
      <c r="A294" s="66"/>
      <c r="B294" s="61" t="s">
        <v>149</v>
      </c>
      <c r="C294" s="24" t="s">
        <v>50</v>
      </c>
      <c r="D294" s="36">
        <v>4</v>
      </c>
      <c r="E294" s="19"/>
      <c r="F294" s="20">
        <f t="shared" si="8"/>
        <v>4</v>
      </c>
      <c r="G294" s="21">
        <v>164552.96000000002</v>
      </c>
      <c r="H294" s="21"/>
      <c r="I294" s="13">
        <f t="shared" si="9"/>
        <v>164552.96000000002</v>
      </c>
    </row>
    <row r="295" spans="1:9" ht="15">
      <c r="A295" s="66"/>
      <c r="B295" s="63"/>
      <c r="C295" s="24" t="s">
        <v>232</v>
      </c>
      <c r="D295" s="36">
        <v>1</v>
      </c>
      <c r="E295" s="19"/>
      <c r="F295" s="20">
        <f t="shared" si="8"/>
        <v>1</v>
      </c>
      <c r="G295" s="21">
        <v>182809.9</v>
      </c>
      <c r="H295" s="21"/>
      <c r="I295" s="13">
        <f t="shared" si="9"/>
        <v>182809.9</v>
      </c>
    </row>
    <row r="296" spans="1:9" ht="15">
      <c r="A296" s="66"/>
      <c r="B296" s="63"/>
      <c r="C296" s="24" t="s">
        <v>219</v>
      </c>
      <c r="D296" s="36">
        <v>2</v>
      </c>
      <c r="E296" s="19"/>
      <c r="F296" s="20">
        <f t="shared" si="8"/>
        <v>2</v>
      </c>
      <c r="G296" s="21">
        <v>97825.78000000001</v>
      </c>
      <c r="H296" s="21"/>
      <c r="I296" s="13">
        <f t="shared" si="9"/>
        <v>97825.78000000001</v>
      </c>
    </row>
    <row r="297" spans="1:9" ht="15">
      <c r="A297" s="66"/>
      <c r="B297" s="63"/>
      <c r="C297" s="24" t="s">
        <v>228</v>
      </c>
      <c r="D297" s="36">
        <v>2</v>
      </c>
      <c r="E297" s="19">
        <v>1</v>
      </c>
      <c r="F297" s="20">
        <f t="shared" si="8"/>
        <v>3</v>
      </c>
      <c r="G297" s="21">
        <v>597025.488</v>
      </c>
      <c r="H297" s="21">
        <v>298512.744</v>
      </c>
      <c r="I297" s="13">
        <f t="shared" si="9"/>
        <v>895538.2320000001</v>
      </c>
    </row>
    <row r="298" spans="1:9" ht="15">
      <c r="A298" s="66"/>
      <c r="B298" s="62"/>
      <c r="C298" s="24" t="s">
        <v>37</v>
      </c>
      <c r="D298" s="18">
        <v>1</v>
      </c>
      <c r="E298" s="19"/>
      <c r="F298" s="20">
        <f t="shared" si="8"/>
        <v>1</v>
      </c>
      <c r="G298" s="21">
        <v>21794.370000000003</v>
      </c>
      <c r="H298" s="21"/>
      <c r="I298" s="13">
        <f t="shared" si="9"/>
        <v>21794.370000000003</v>
      </c>
    </row>
    <row r="299" spans="1:9" ht="45">
      <c r="A299" s="66"/>
      <c r="B299" s="39" t="s">
        <v>425</v>
      </c>
      <c r="C299" s="24" t="s">
        <v>232</v>
      </c>
      <c r="D299" s="18"/>
      <c r="E299" s="18">
        <v>3</v>
      </c>
      <c r="F299" s="20">
        <f t="shared" si="8"/>
        <v>3</v>
      </c>
      <c r="G299" s="21">
        <v>0</v>
      </c>
      <c r="H299" s="21">
        <v>11196.900000000001</v>
      </c>
      <c r="I299" s="13">
        <f t="shared" si="9"/>
        <v>11196.900000000001</v>
      </c>
    </row>
    <row r="300" spans="1:9" ht="120">
      <c r="A300" s="66"/>
      <c r="B300" s="39" t="s">
        <v>150</v>
      </c>
      <c r="C300" s="24" t="s">
        <v>48</v>
      </c>
      <c r="D300" s="18">
        <v>2</v>
      </c>
      <c r="E300" s="19"/>
      <c r="F300" s="20">
        <f t="shared" si="8"/>
        <v>2</v>
      </c>
      <c r="G300" s="21">
        <v>172041.35</v>
      </c>
      <c r="H300" s="21"/>
      <c r="I300" s="13">
        <f t="shared" si="9"/>
        <v>172041.35</v>
      </c>
    </row>
    <row r="301" spans="1:9" ht="30" customHeight="1">
      <c r="A301" s="66"/>
      <c r="B301" s="61" t="s">
        <v>151</v>
      </c>
      <c r="C301" s="24" t="s">
        <v>50</v>
      </c>
      <c r="D301" s="18">
        <v>1</v>
      </c>
      <c r="E301" s="19"/>
      <c r="F301" s="20">
        <f t="shared" si="8"/>
        <v>1</v>
      </c>
      <c r="G301" s="21">
        <v>65262.340000000004</v>
      </c>
      <c r="H301" s="21"/>
      <c r="I301" s="13">
        <f t="shared" si="9"/>
        <v>65262.340000000004</v>
      </c>
    </row>
    <row r="302" spans="1:9" ht="15">
      <c r="A302" s="66"/>
      <c r="B302" s="62"/>
      <c r="C302" s="24" t="s">
        <v>52</v>
      </c>
      <c r="D302" s="18">
        <v>1</v>
      </c>
      <c r="E302" s="19"/>
      <c r="F302" s="20">
        <f t="shared" si="8"/>
        <v>1</v>
      </c>
      <c r="G302" s="21">
        <v>22398.74</v>
      </c>
      <c r="H302" s="21"/>
      <c r="I302" s="13">
        <f t="shared" si="9"/>
        <v>22398.74</v>
      </c>
    </row>
    <row r="303" spans="1:9" ht="51" customHeight="1">
      <c r="A303" s="66"/>
      <c r="B303" s="61" t="s">
        <v>152</v>
      </c>
      <c r="C303" s="24" t="s">
        <v>50</v>
      </c>
      <c r="D303" s="18">
        <v>1</v>
      </c>
      <c r="E303" s="19"/>
      <c r="F303" s="20">
        <f t="shared" si="8"/>
        <v>1</v>
      </c>
      <c r="G303" s="21">
        <v>28006.55</v>
      </c>
      <c r="H303" s="21"/>
      <c r="I303" s="13">
        <f t="shared" si="9"/>
        <v>28006.55</v>
      </c>
    </row>
    <row r="304" spans="1:9" ht="51" customHeight="1">
      <c r="A304" s="66"/>
      <c r="B304" s="62"/>
      <c r="C304" s="24" t="s">
        <v>216</v>
      </c>
      <c r="D304" s="18">
        <v>1</v>
      </c>
      <c r="E304" s="19"/>
      <c r="F304" s="20">
        <f t="shared" si="8"/>
        <v>1</v>
      </c>
      <c r="G304" s="21">
        <v>28683.72</v>
      </c>
      <c r="H304" s="21"/>
      <c r="I304" s="13">
        <f t="shared" si="9"/>
        <v>28683.72</v>
      </c>
    </row>
    <row r="305" spans="1:9" ht="51" customHeight="1">
      <c r="A305" s="66"/>
      <c r="B305" s="39" t="s">
        <v>281</v>
      </c>
      <c r="C305" s="24" t="s">
        <v>282</v>
      </c>
      <c r="D305" s="18">
        <v>2</v>
      </c>
      <c r="E305" s="19"/>
      <c r="F305" s="20">
        <f t="shared" si="8"/>
        <v>2</v>
      </c>
      <c r="G305" s="21">
        <v>20957.82</v>
      </c>
      <c r="H305" s="21"/>
      <c r="I305" s="13">
        <f t="shared" si="9"/>
        <v>20957.82</v>
      </c>
    </row>
    <row r="306" spans="1:9" ht="51" customHeight="1">
      <c r="A306" s="66"/>
      <c r="B306" s="39" t="s">
        <v>288</v>
      </c>
      <c r="C306" s="24" t="s">
        <v>205</v>
      </c>
      <c r="D306" s="18">
        <v>1</v>
      </c>
      <c r="E306" s="19"/>
      <c r="F306" s="20">
        <f t="shared" si="8"/>
        <v>1</v>
      </c>
      <c r="G306" s="21">
        <v>5108.22</v>
      </c>
      <c r="H306" s="21"/>
      <c r="I306" s="13">
        <f t="shared" si="9"/>
        <v>5108.22</v>
      </c>
    </row>
    <row r="307" spans="1:9" ht="51" customHeight="1">
      <c r="A307" s="66"/>
      <c r="B307" s="61" t="s">
        <v>290</v>
      </c>
      <c r="C307" s="24" t="s">
        <v>219</v>
      </c>
      <c r="D307" s="36">
        <v>3</v>
      </c>
      <c r="E307" s="19"/>
      <c r="F307" s="20">
        <f t="shared" si="8"/>
        <v>3</v>
      </c>
      <c r="G307" s="21">
        <v>304160.0900000001</v>
      </c>
      <c r="H307" s="21"/>
      <c r="I307" s="13">
        <f t="shared" si="9"/>
        <v>304160.0900000001</v>
      </c>
    </row>
    <row r="308" spans="1:9" ht="51" customHeight="1">
      <c r="A308" s="66"/>
      <c r="B308" s="62"/>
      <c r="C308" s="24" t="s">
        <v>205</v>
      </c>
      <c r="D308" s="36">
        <v>1</v>
      </c>
      <c r="E308" s="19"/>
      <c r="F308" s="20">
        <f t="shared" si="8"/>
        <v>1</v>
      </c>
      <c r="G308" s="21">
        <v>22934.47</v>
      </c>
      <c r="H308" s="21"/>
      <c r="I308" s="13">
        <f t="shared" si="9"/>
        <v>22934.47</v>
      </c>
    </row>
    <row r="309" spans="1:9" ht="60">
      <c r="A309" s="66"/>
      <c r="B309" s="39" t="s">
        <v>182</v>
      </c>
      <c r="C309" s="24" t="s">
        <v>232</v>
      </c>
      <c r="D309" s="18">
        <v>1</v>
      </c>
      <c r="E309" s="19"/>
      <c r="F309" s="20">
        <f t="shared" si="8"/>
        <v>1</v>
      </c>
      <c r="G309" s="21">
        <v>58000.8</v>
      </c>
      <c r="H309" s="21"/>
      <c r="I309" s="13">
        <f t="shared" si="9"/>
        <v>58000.8</v>
      </c>
    </row>
    <row r="310" spans="1:9" ht="30">
      <c r="A310" s="37" t="s">
        <v>99</v>
      </c>
      <c r="B310" s="39" t="s">
        <v>187</v>
      </c>
      <c r="C310" s="24" t="s">
        <v>417</v>
      </c>
      <c r="D310" s="18"/>
      <c r="E310" s="19">
        <v>1</v>
      </c>
      <c r="F310" s="20">
        <f t="shared" si="8"/>
        <v>1</v>
      </c>
      <c r="G310" s="21">
        <v>0</v>
      </c>
      <c r="H310" s="21">
        <v>64654.69560000001</v>
      </c>
      <c r="I310" s="13">
        <f t="shared" si="9"/>
        <v>64654.69560000001</v>
      </c>
    </row>
    <row r="311" spans="1:9" ht="60" customHeight="1">
      <c r="A311" s="37" t="s">
        <v>81</v>
      </c>
      <c r="B311" s="43" t="s">
        <v>257</v>
      </c>
      <c r="C311" s="45" t="s">
        <v>232</v>
      </c>
      <c r="D311" s="18">
        <v>1</v>
      </c>
      <c r="E311" s="18"/>
      <c r="F311" s="20">
        <f t="shared" si="8"/>
        <v>1</v>
      </c>
      <c r="G311" s="21">
        <v>25333.464</v>
      </c>
      <c r="H311" s="21"/>
      <c r="I311" s="13">
        <f t="shared" si="9"/>
        <v>25333.464</v>
      </c>
    </row>
    <row r="312" spans="1:9" ht="90">
      <c r="A312" s="40" t="s">
        <v>82</v>
      </c>
      <c r="B312" s="39" t="s">
        <v>183</v>
      </c>
      <c r="C312" s="24" t="s">
        <v>50</v>
      </c>
      <c r="D312" s="18">
        <v>1</v>
      </c>
      <c r="E312" s="19"/>
      <c r="F312" s="20">
        <f t="shared" si="8"/>
        <v>1</v>
      </c>
      <c r="G312" s="21">
        <v>16822.728</v>
      </c>
      <c r="H312" s="21"/>
      <c r="I312" s="13">
        <f t="shared" si="9"/>
        <v>16822.728</v>
      </c>
    </row>
    <row r="313" spans="1:9" ht="75" customHeight="1">
      <c r="A313" s="61" t="s">
        <v>20</v>
      </c>
      <c r="B313" s="39" t="s">
        <v>259</v>
      </c>
      <c r="C313" s="45" t="s">
        <v>205</v>
      </c>
      <c r="D313" s="18">
        <v>1</v>
      </c>
      <c r="E313" s="18"/>
      <c r="F313" s="20">
        <f t="shared" si="8"/>
        <v>1</v>
      </c>
      <c r="G313" s="21">
        <v>131950.442</v>
      </c>
      <c r="H313" s="21"/>
      <c r="I313" s="13">
        <f t="shared" si="9"/>
        <v>131950.442</v>
      </c>
    </row>
    <row r="314" spans="1:9" ht="60" customHeight="1">
      <c r="A314" s="63"/>
      <c r="B314" s="39" t="s">
        <v>166</v>
      </c>
      <c r="C314" s="24" t="s">
        <v>27</v>
      </c>
      <c r="D314" s="18">
        <v>1</v>
      </c>
      <c r="E314" s="18"/>
      <c r="F314" s="20">
        <f t="shared" si="8"/>
        <v>1</v>
      </c>
      <c r="G314" s="21">
        <v>11998.636</v>
      </c>
      <c r="H314" s="21"/>
      <c r="I314" s="13">
        <f t="shared" si="9"/>
        <v>11998.636</v>
      </c>
    </row>
    <row r="315" spans="1:9" ht="15" customHeight="1">
      <c r="A315" s="63"/>
      <c r="B315" s="61" t="s">
        <v>261</v>
      </c>
      <c r="C315" s="24" t="s">
        <v>227</v>
      </c>
      <c r="D315" s="36">
        <v>1</v>
      </c>
      <c r="E315" s="18"/>
      <c r="F315" s="20">
        <f t="shared" si="8"/>
        <v>1</v>
      </c>
      <c r="G315" s="21">
        <v>11998.636</v>
      </c>
      <c r="H315" s="21"/>
      <c r="I315" s="13">
        <f t="shared" si="9"/>
        <v>11998.636</v>
      </c>
    </row>
    <row r="316" spans="1:9" ht="90" customHeight="1">
      <c r="A316" s="63"/>
      <c r="B316" s="63"/>
      <c r="C316" s="24" t="s">
        <v>200</v>
      </c>
      <c r="D316" s="36">
        <v>1</v>
      </c>
      <c r="E316" s="18"/>
      <c r="F316" s="20">
        <f t="shared" si="8"/>
        <v>1</v>
      </c>
      <c r="G316" s="21">
        <v>11998.636</v>
      </c>
      <c r="H316" s="21"/>
      <c r="I316" s="13">
        <f t="shared" si="9"/>
        <v>11998.636</v>
      </c>
    </row>
    <row r="317" spans="1:9" ht="15" customHeight="1">
      <c r="A317" s="63"/>
      <c r="B317" s="63"/>
      <c r="C317" s="24" t="s">
        <v>202</v>
      </c>
      <c r="D317" s="36">
        <v>3</v>
      </c>
      <c r="E317" s="18"/>
      <c r="F317" s="20">
        <f t="shared" si="8"/>
        <v>3</v>
      </c>
      <c r="G317" s="21">
        <v>11998.636</v>
      </c>
      <c r="H317" s="21"/>
      <c r="I317" s="13">
        <f t="shared" si="9"/>
        <v>11998.636</v>
      </c>
    </row>
    <row r="318" spans="1:9" ht="15" customHeight="1">
      <c r="A318" s="63"/>
      <c r="B318" s="63"/>
      <c r="C318" s="24" t="s">
        <v>230</v>
      </c>
      <c r="D318" s="36">
        <v>2</v>
      </c>
      <c r="E318" s="18"/>
      <c r="F318" s="20">
        <f t="shared" si="8"/>
        <v>2</v>
      </c>
      <c r="G318" s="21">
        <v>11998.636</v>
      </c>
      <c r="H318" s="21"/>
      <c r="I318" s="13">
        <f t="shared" si="9"/>
        <v>11998.636</v>
      </c>
    </row>
    <row r="319" spans="1:9" ht="30" customHeight="1">
      <c r="A319" s="63"/>
      <c r="B319" s="62"/>
      <c r="C319" s="24" t="s">
        <v>262</v>
      </c>
      <c r="D319" s="36">
        <v>3</v>
      </c>
      <c r="E319" s="18"/>
      <c r="F319" s="20">
        <f t="shared" si="8"/>
        <v>3</v>
      </c>
      <c r="G319" s="21">
        <v>11998.636</v>
      </c>
      <c r="H319" s="21"/>
      <c r="I319" s="13">
        <f t="shared" si="9"/>
        <v>11998.636</v>
      </c>
    </row>
    <row r="320" spans="1:9" ht="60" customHeight="1">
      <c r="A320" s="63"/>
      <c r="B320" s="39" t="s">
        <v>264</v>
      </c>
      <c r="C320" s="24" t="s">
        <v>206</v>
      </c>
      <c r="D320" s="36">
        <v>1</v>
      </c>
      <c r="E320" s="18"/>
      <c r="F320" s="20">
        <f t="shared" si="8"/>
        <v>1</v>
      </c>
      <c r="G320" s="21">
        <v>18314.023</v>
      </c>
      <c r="H320" s="21"/>
      <c r="I320" s="13">
        <f t="shared" si="9"/>
        <v>18314.023</v>
      </c>
    </row>
    <row r="321" spans="1:9" ht="15" customHeight="1">
      <c r="A321" s="63"/>
      <c r="B321" s="61" t="s">
        <v>126</v>
      </c>
      <c r="C321" s="24" t="s">
        <v>36</v>
      </c>
      <c r="D321" s="18">
        <v>1</v>
      </c>
      <c r="E321" s="18"/>
      <c r="F321" s="20">
        <f t="shared" si="8"/>
        <v>1</v>
      </c>
      <c r="G321" s="21">
        <v>24946.623</v>
      </c>
      <c r="H321" s="21"/>
      <c r="I321" s="13">
        <f t="shared" si="9"/>
        <v>24946.623</v>
      </c>
    </row>
    <row r="322" spans="1:9" ht="15" customHeight="1">
      <c r="A322" s="63"/>
      <c r="B322" s="63"/>
      <c r="C322" s="24" t="s">
        <v>205</v>
      </c>
      <c r="D322" s="18">
        <v>1</v>
      </c>
      <c r="E322" s="18"/>
      <c r="F322" s="20">
        <f t="shared" si="8"/>
        <v>1</v>
      </c>
      <c r="G322" s="21">
        <v>63123.424000000006</v>
      </c>
      <c r="H322" s="21"/>
      <c r="I322" s="13">
        <f t="shared" si="9"/>
        <v>63123.424000000006</v>
      </c>
    </row>
    <row r="323" spans="1:9" ht="15" customHeight="1">
      <c r="A323" s="63"/>
      <c r="B323" s="63"/>
      <c r="C323" s="24" t="s">
        <v>265</v>
      </c>
      <c r="D323" s="18">
        <v>1</v>
      </c>
      <c r="E323" s="18"/>
      <c r="F323" s="20">
        <f t="shared" si="8"/>
        <v>1</v>
      </c>
      <c r="G323" s="21">
        <v>24858.73</v>
      </c>
      <c r="H323" s="21"/>
      <c r="I323" s="13">
        <f t="shared" si="9"/>
        <v>24858.73</v>
      </c>
    </row>
    <row r="324" spans="1:9" ht="60" customHeight="1">
      <c r="A324" s="63"/>
      <c r="B324" s="62"/>
      <c r="C324" s="24" t="s">
        <v>38</v>
      </c>
      <c r="D324" s="18">
        <v>2</v>
      </c>
      <c r="E324" s="18"/>
      <c r="F324" s="20">
        <f t="shared" si="8"/>
        <v>2</v>
      </c>
      <c r="G324" s="21">
        <v>12885.404999999999</v>
      </c>
      <c r="H324" s="21"/>
      <c r="I324" s="13">
        <f t="shared" si="9"/>
        <v>12885.404999999999</v>
      </c>
    </row>
    <row r="325" spans="1:9" ht="60" customHeight="1">
      <c r="A325" s="63"/>
      <c r="B325" s="39" t="s">
        <v>266</v>
      </c>
      <c r="C325" s="24" t="s">
        <v>206</v>
      </c>
      <c r="D325" s="18">
        <v>1</v>
      </c>
      <c r="E325" s="18"/>
      <c r="F325" s="20">
        <f t="shared" si="8"/>
        <v>1</v>
      </c>
      <c r="G325" s="21">
        <v>36197.122</v>
      </c>
      <c r="H325" s="21"/>
      <c r="I325" s="13">
        <f t="shared" si="9"/>
        <v>36197.122</v>
      </c>
    </row>
    <row r="326" spans="1:9" ht="60" customHeight="1">
      <c r="A326" s="63"/>
      <c r="B326" s="39" t="s">
        <v>127</v>
      </c>
      <c r="C326" s="24" t="s">
        <v>35</v>
      </c>
      <c r="D326" s="36">
        <v>8</v>
      </c>
      <c r="E326" s="18"/>
      <c r="F326" s="20">
        <f t="shared" si="8"/>
        <v>8</v>
      </c>
      <c r="G326" s="21">
        <v>822083.574</v>
      </c>
      <c r="H326" s="21"/>
      <c r="I326" s="13">
        <f t="shared" si="9"/>
        <v>822083.574</v>
      </c>
    </row>
    <row r="327" spans="1:9" ht="51.75" customHeight="1">
      <c r="A327" s="63"/>
      <c r="B327" s="61" t="s">
        <v>161</v>
      </c>
      <c r="C327" s="24" t="s">
        <v>270</v>
      </c>
      <c r="D327" s="18">
        <v>3</v>
      </c>
      <c r="E327" s="18"/>
      <c r="F327" s="20">
        <f t="shared" si="8"/>
        <v>3</v>
      </c>
      <c r="G327" s="21">
        <v>320734.944</v>
      </c>
      <c r="H327" s="21">
        <v>0</v>
      </c>
      <c r="I327" s="13">
        <f t="shared" si="9"/>
        <v>320734.944</v>
      </c>
    </row>
    <row r="328" spans="1:9" ht="51.75" customHeight="1">
      <c r="A328" s="63"/>
      <c r="B328" s="62"/>
      <c r="C328" s="24" t="s">
        <v>202</v>
      </c>
      <c r="D328" s="18">
        <v>1</v>
      </c>
      <c r="E328" s="18"/>
      <c r="F328" s="20">
        <f t="shared" si="8"/>
        <v>1</v>
      </c>
      <c r="G328" s="21">
        <v>23438.22</v>
      </c>
      <c r="H328" s="21"/>
      <c r="I328" s="13">
        <f t="shared" si="9"/>
        <v>23438.22</v>
      </c>
    </row>
    <row r="329" spans="1:9" ht="75">
      <c r="A329" s="60"/>
      <c r="B329" s="39" t="s">
        <v>160</v>
      </c>
      <c r="C329" s="24" t="s">
        <v>49</v>
      </c>
      <c r="D329" s="18">
        <v>7</v>
      </c>
      <c r="E329" s="18"/>
      <c r="F329" s="20">
        <f t="shared" si="8"/>
        <v>7</v>
      </c>
      <c r="G329" s="21">
        <v>2089589.208</v>
      </c>
      <c r="H329" s="21"/>
      <c r="I329" s="13">
        <f t="shared" si="9"/>
        <v>2089589.208</v>
      </c>
    </row>
    <row r="330" spans="1:9" ht="84" customHeight="1">
      <c r="A330" s="63"/>
      <c r="B330" s="39" t="s">
        <v>97</v>
      </c>
      <c r="C330" s="45" t="s">
        <v>202</v>
      </c>
      <c r="D330" s="18">
        <v>1</v>
      </c>
      <c r="E330" s="18"/>
      <c r="F330" s="20">
        <f t="shared" si="8"/>
        <v>1</v>
      </c>
      <c r="G330" s="21">
        <v>16390.595</v>
      </c>
      <c r="H330" s="21"/>
      <c r="I330" s="13">
        <f t="shared" si="9"/>
        <v>16390.595</v>
      </c>
    </row>
    <row r="331" spans="1:9" ht="45" customHeight="1">
      <c r="A331" s="63"/>
      <c r="B331" s="39" t="s">
        <v>271</v>
      </c>
      <c r="C331" s="24" t="s">
        <v>219</v>
      </c>
      <c r="D331" s="18">
        <v>1</v>
      </c>
      <c r="E331" s="18"/>
      <c r="F331" s="20">
        <f t="shared" si="8"/>
        <v>1</v>
      </c>
      <c r="G331" s="21">
        <v>31961.228000000003</v>
      </c>
      <c r="H331" s="21"/>
      <c r="I331" s="13">
        <f t="shared" si="9"/>
        <v>31961.228000000003</v>
      </c>
    </row>
    <row r="332" spans="1:9" ht="45" customHeight="1">
      <c r="A332" s="63"/>
      <c r="B332" s="61" t="s">
        <v>269</v>
      </c>
      <c r="C332" s="24" t="s">
        <v>270</v>
      </c>
      <c r="D332" s="36">
        <v>3</v>
      </c>
      <c r="E332" s="18"/>
      <c r="F332" s="20">
        <f t="shared" si="8"/>
        <v>3</v>
      </c>
      <c r="G332" s="21">
        <v>320734.944</v>
      </c>
      <c r="H332" s="21">
        <v>0</v>
      </c>
      <c r="I332" s="13">
        <f t="shared" si="9"/>
        <v>320734.944</v>
      </c>
    </row>
    <row r="333" spans="1:9" ht="15" customHeight="1">
      <c r="A333" s="63"/>
      <c r="B333" s="63"/>
      <c r="C333" s="24" t="s">
        <v>241</v>
      </c>
      <c r="D333" s="36">
        <v>3</v>
      </c>
      <c r="E333" s="18"/>
      <c r="F333" s="20">
        <f t="shared" si="8"/>
        <v>3</v>
      </c>
      <c r="G333" s="21">
        <v>176260.22699999998</v>
      </c>
      <c r="H333" s="21"/>
      <c r="I333" s="13">
        <f t="shared" si="9"/>
        <v>176260.22699999998</v>
      </c>
    </row>
    <row r="334" spans="1:9" ht="15" customHeight="1">
      <c r="A334" s="63"/>
      <c r="B334" s="63"/>
      <c r="C334" s="24" t="s">
        <v>202</v>
      </c>
      <c r="D334" s="36">
        <v>1</v>
      </c>
      <c r="E334" s="18"/>
      <c r="F334" s="20">
        <f t="shared" si="8"/>
        <v>1</v>
      </c>
      <c r="G334" s="21">
        <v>37554.465000000004</v>
      </c>
      <c r="H334" s="21"/>
      <c r="I334" s="13">
        <f t="shared" si="9"/>
        <v>37554.465000000004</v>
      </c>
    </row>
    <row r="335" spans="1:9" ht="15" customHeight="1">
      <c r="A335" s="63"/>
      <c r="B335" s="62"/>
      <c r="C335" s="24" t="s">
        <v>206</v>
      </c>
      <c r="D335" s="36">
        <v>1</v>
      </c>
      <c r="E335" s="18"/>
      <c r="F335" s="20">
        <f aca="true" t="shared" si="10" ref="F335:F398">D335+E335</f>
        <v>1</v>
      </c>
      <c r="G335" s="21">
        <v>26515.97</v>
      </c>
      <c r="H335" s="21"/>
      <c r="I335" s="13">
        <f aca="true" t="shared" si="11" ref="I335:I398">G335+H335</f>
        <v>26515.97</v>
      </c>
    </row>
    <row r="336" spans="1:9" ht="45" customHeight="1">
      <c r="A336" s="63"/>
      <c r="B336" s="61" t="s">
        <v>260</v>
      </c>
      <c r="C336" s="24" t="s">
        <v>229</v>
      </c>
      <c r="D336" s="18">
        <v>1</v>
      </c>
      <c r="E336" s="18"/>
      <c r="F336" s="20">
        <f t="shared" si="10"/>
        <v>1</v>
      </c>
      <c r="G336" s="21">
        <v>6954.558</v>
      </c>
      <c r="H336" s="21"/>
      <c r="I336" s="13">
        <f t="shared" si="11"/>
        <v>6954.558</v>
      </c>
    </row>
    <row r="337" spans="1:9" ht="15" customHeight="1">
      <c r="A337" s="63"/>
      <c r="B337" s="62"/>
      <c r="C337" s="24" t="s">
        <v>206</v>
      </c>
      <c r="D337" s="18">
        <v>1</v>
      </c>
      <c r="E337" s="18"/>
      <c r="F337" s="20">
        <f t="shared" si="10"/>
        <v>1</v>
      </c>
      <c r="G337" s="21">
        <v>32066.697</v>
      </c>
      <c r="H337" s="21"/>
      <c r="I337" s="13">
        <f t="shared" si="11"/>
        <v>32066.697</v>
      </c>
    </row>
    <row r="338" spans="1:9" ht="60" customHeight="1">
      <c r="A338" s="63"/>
      <c r="B338" s="39" t="s">
        <v>184</v>
      </c>
      <c r="C338" s="24" t="s">
        <v>51</v>
      </c>
      <c r="D338" s="18">
        <v>3</v>
      </c>
      <c r="E338" s="18"/>
      <c r="F338" s="20">
        <f t="shared" si="10"/>
        <v>3</v>
      </c>
      <c r="G338" s="21">
        <v>320734.944</v>
      </c>
      <c r="H338" s="21">
        <v>0</v>
      </c>
      <c r="I338" s="13">
        <f t="shared" si="11"/>
        <v>320734.944</v>
      </c>
    </row>
    <row r="339" spans="1:9" ht="60" customHeight="1">
      <c r="A339" s="63"/>
      <c r="B339" s="39" t="s">
        <v>194</v>
      </c>
      <c r="C339" s="24" t="s">
        <v>254</v>
      </c>
      <c r="D339" s="18">
        <v>1</v>
      </c>
      <c r="E339" s="18"/>
      <c r="F339" s="20">
        <f t="shared" si="10"/>
        <v>1</v>
      </c>
      <c r="G339" s="21">
        <v>54405.57200000001</v>
      </c>
      <c r="H339" s="21"/>
      <c r="I339" s="13">
        <f t="shared" si="11"/>
        <v>54405.57200000001</v>
      </c>
    </row>
    <row r="340" spans="1:9" ht="75" customHeight="1">
      <c r="A340" s="63"/>
      <c r="B340" s="39" t="s">
        <v>421</v>
      </c>
      <c r="C340" s="24" t="s">
        <v>229</v>
      </c>
      <c r="D340" s="18"/>
      <c r="E340" s="18">
        <v>1</v>
      </c>
      <c r="F340" s="20">
        <f t="shared" si="10"/>
        <v>1</v>
      </c>
      <c r="G340" s="21">
        <v>0</v>
      </c>
      <c r="H340" s="21">
        <v>35344.768800000005</v>
      </c>
      <c r="I340" s="13">
        <f t="shared" si="11"/>
        <v>35344.768800000005</v>
      </c>
    </row>
    <row r="341" spans="1:9" ht="45" customHeight="1">
      <c r="A341" s="63"/>
      <c r="B341" s="61" t="s">
        <v>263</v>
      </c>
      <c r="C341" s="24" t="s">
        <v>205</v>
      </c>
      <c r="D341" s="18">
        <v>1</v>
      </c>
      <c r="E341" s="18"/>
      <c r="F341" s="20">
        <f t="shared" si="10"/>
        <v>1</v>
      </c>
      <c r="G341" s="21">
        <v>64468.053</v>
      </c>
      <c r="H341" s="21"/>
      <c r="I341" s="13">
        <f t="shared" si="11"/>
        <v>64468.053</v>
      </c>
    </row>
    <row r="342" spans="1:9" ht="15" customHeight="1">
      <c r="A342" s="63"/>
      <c r="B342" s="62"/>
      <c r="C342" s="24" t="s">
        <v>206</v>
      </c>
      <c r="D342" s="18">
        <v>1</v>
      </c>
      <c r="E342" s="18"/>
      <c r="F342" s="20">
        <f t="shared" si="10"/>
        <v>1</v>
      </c>
      <c r="G342" s="21">
        <v>20510.503</v>
      </c>
      <c r="H342" s="21"/>
      <c r="I342" s="13">
        <f t="shared" si="11"/>
        <v>20510.503</v>
      </c>
    </row>
    <row r="343" spans="1:9" ht="75" customHeight="1">
      <c r="A343" s="62"/>
      <c r="B343" s="39" t="s">
        <v>267</v>
      </c>
      <c r="C343" s="24" t="s">
        <v>268</v>
      </c>
      <c r="D343" s="36">
        <v>3</v>
      </c>
      <c r="E343" s="18"/>
      <c r="F343" s="20">
        <f t="shared" si="10"/>
        <v>3</v>
      </c>
      <c r="G343" s="21">
        <v>75839.036</v>
      </c>
      <c r="H343" s="21"/>
      <c r="I343" s="13">
        <f t="shared" si="11"/>
        <v>75839.036</v>
      </c>
    </row>
    <row r="344" spans="1:9" ht="90">
      <c r="A344" s="60" t="s">
        <v>128</v>
      </c>
      <c r="B344" s="39" t="s">
        <v>272</v>
      </c>
      <c r="C344" s="24" t="s">
        <v>200</v>
      </c>
      <c r="D344" s="36">
        <v>1</v>
      </c>
      <c r="E344" s="18"/>
      <c r="F344" s="20">
        <f t="shared" si="10"/>
        <v>1</v>
      </c>
      <c r="G344" s="21">
        <v>11136.398</v>
      </c>
      <c r="H344" s="21"/>
      <c r="I344" s="13">
        <f t="shared" si="11"/>
        <v>11136.398</v>
      </c>
    </row>
    <row r="345" spans="1:9" ht="90">
      <c r="A345" s="60"/>
      <c r="B345" s="39" t="s">
        <v>273</v>
      </c>
      <c r="C345" s="24" t="s">
        <v>200</v>
      </c>
      <c r="D345" s="36">
        <v>2</v>
      </c>
      <c r="E345" s="18"/>
      <c r="F345" s="20">
        <f t="shared" si="10"/>
        <v>2</v>
      </c>
      <c r="G345" s="21">
        <v>42244.722</v>
      </c>
      <c r="H345" s="21"/>
      <c r="I345" s="13">
        <f t="shared" si="11"/>
        <v>42244.722</v>
      </c>
    </row>
    <row r="346" spans="1:9" ht="27.75" customHeight="1">
      <c r="A346" s="60" t="s">
        <v>139</v>
      </c>
      <c r="B346" s="39" t="s">
        <v>277</v>
      </c>
      <c r="C346" s="24" t="s">
        <v>206</v>
      </c>
      <c r="D346" s="18">
        <v>1</v>
      </c>
      <c r="E346" s="18"/>
      <c r="F346" s="20">
        <f t="shared" si="10"/>
        <v>1</v>
      </c>
      <c r="G346" s="21">
        <v>16568.396</v>
      </c>
      <c r="H346" s="21"/>
      <c r="I346" s="13">
        <f t="shared" si="11"/>
        <v>16568.396</v>
      </c>
    </row>
    <row r="347" spans="1:9" ht="27.75" customHeight="1">
      <c r="A347" s="60"/>
      <c r="B347" s="39" t="s">
        <v>278</v>
      </c>
      <c r="C347" s="24" t="s">
        <v>232</v>
      </c>
      <c r="D347" s="18">
        <v>1</v>
      </c>
      <c r="E347" s="18"/>
      <c r="F347" s="20">
        <f t="shared" si="10"/>
        <v>1</v>
      </c>
      <c r="G347" s="21">
        <v>36718.487</v>
      </c>
      <c r="H347" s="21"/>
      <c r="I347" s="13">
        <f t="shared" si="11"/>
        <v>36718.487</v>
      </c>
    </row>
    <row r="348" spans="1:9" ht="27.75" customHeight="1">
      <c r="A348" s="60" t="s">
        <v>101</v>
      </c>
      <c r="B348" s="47" t="s">
        <v>279</v>
      </c>
      <c r="C348" s="24" t="s">
        <v>200</v>
      </c>
      <c r="D348" s="18">
        <v>1</v>
      </c>
      <c r="E348" s="18"/>
      <c r="F348" s="20">
        <f t="shared" si="10"/>
        <v>1</v>
      </c>
      <c r="G348" s="21">
        <v>52603.187</v>
      </c>
      <c r="H348" s="21"/>
      <c r="I348" s="13">
        <f t="shared" si="11"/>
        <v>52603.187</v>
      </c>
    </row>
    <row r="349" spans="1:9" ht="27.75" customHeight="1">
      <c r="A349" s="60"/>
      <c r="B349" s="23"/>
      <c r="C349" s="24" t="s">
        <v>423</v>
      </c>
      <c r="D349" s="18"/>
      <c r="E349" s="18">
        <v>1</v>
      </c>
      <c r="F349" s="20">
        <f t="shared" si="10"/>
        <v>1</v>
      </c>
      <c r="G349" s="21">
        <v>0</v>
      </c>
      <c r="H349" s="21">
        <v>89232.7392</v>
      </c>
      <c r="I349" s="13">
        <f t="shared" si="11"/>
        <v>89232.7392</v>
      </c>
    </row>
    <row r="350" spans="1:9" ht="27.75" customHeight="1">
      <c r="A350" s="60"/>
      <c r="B350" s="39" t="s">
        <v>280</v>
      </c>
      <c r="C350" s="24" t="s">
        <v>205</v>
      </c>
      <c r="D350" s="18">
        <v>1</v>
      </c>
      <c r="E350" s="18"/>
      <c r="F350" s="20">
        <f t="shared" si="10"/>
        <v>1</v>
      </c>
      <c r="G350" s="21">
        <v>23314.135000000002</v>
      </c>
      <c r="H350" s="21">
        <v>0</v>
      </c>
      <c r="I350" s="13">
        <f t="shared" si="11"/>
        <v>23314.135000000002</v>
      </c>
    </row>
    <row r="351" spans="1:9" ht="30">
      <c r="A351" s="60" t="s">
        <v>71</v>
      </c>
      <c r="B351" s="39" t="s">
        <v>129</v>
      </c>
      <c r="C351" s="24" t="s">
        <v>360</v>
      </c>
      <c r="D351" s="18"/>
      <c r="E351" s="18">
        <v>1</v>
      </c>
      <c r="F351" s="20">
        <f t="shared" si="10"/>
        <v>1</v>
      </c>
      <c r="G351" s="21">
        <v>0</v>
      </c>
      <c r="H351" s="21">
        <v>21370.9188</v>
      </c>
      <c r="I351" s="13">
        <f t="shared" si="11"/>
        <v>21370.9188</v>
      </c>
    </row>
    <row r="352" spans="1:9" ht="30">
      <c r="A352" s="60"/>
      <c r="B352" s="39" t="s">
        <v>430</v>
      </c>
      <c r="C352" s="24" t="s">
        <v>232</v>
      </c>
      <c r="D352" s="18"/>
      <c r="E352" s="18">
        <v>1</v>
      </c>
      <c r="F352" s="20">
        <f t="shared" si="10"/>
        <v>1</v>
      </c>
      <c r="G352" s="21">
        <v>0</v>
      </c>
      <c r="H352" s="21">
        <v>31585.791600000004</v>
      </c>
      <c r="I352" s="13">
        <f t="shared" si="11"/>
        <v>31585.791600000004</v>
      </c>
    </row>
    <row r="353" spans="1:9" ht="15">
      <c r="A353" s="60"/>
      <c r="B353" s="39" t="s">
        <v>130</v>
      </c>
      <c r="C353" s="24" t="s">
        <v>48</v>
      </c>
      <c r="D353" s="18"/>
      <c r="E353" s="18">
        <v>1</v>
      </c>
      <c r="F353" s="20">
        <f t="shared" si="10"/>
        <v>1</v>
      </c>
      <c r="G353" s="21">
        <v>0</v>
      </c>
      <c r="H353" s="21">
        <v>24036.8964</v>
      </c>
      <c r="I353" s="13">
        <f t="shared" si="11"/>
        <v>24036.8964</v>
      </c>
    </row>
    <row r="354" spans="1:9" ht="60">
      <c r="A354" s="60"/>
      <c r="B354" s="61" t="s">
        <v>102</v>
      </c>
      <c r="C354" s="24" t="s">
        <v>38</v>
      </c>
      <c r="D354" s="18">
        <v>1</v>
      </c>
      <c r="E354" s="18"/>
      <c r="F354" s="20">
        <f t="shared" si="10"/>
        <v>1</v>
      </c>
      <c r="G354" s="21">
        <v>21221.447</v>
      </c>
      <c r="H354" s="21">
        <v>0</v>
      </c>
      <c r="I354" s="13">
        <f t="shared" si="11"/>
        <v>21221.447</v>
      </c>
    </row>
    <row r="355" spans="1:9" ht="15">
      <c r="A355" s="60"/>
      <c r="B355" s="62"/>
      <c r="C355" s="24" t="s">
        <v>360</v>
      </c>
      <c r="D355" s="18"/>
      <c r="E355" s="18">
        <v>1</v>
      </c>
      <c r="F355" s="20">
        <f t="shared" si="10"/>
        <v>1</v>
      </c>
      <c r="G355" s="21">
        <v>0</v>
      </c>
      <c r="H355" s="21">
        <v>36527.7924</v>
      </c>
      <c r="I355" s="13">
        <f t="shared" si="11"/>
        <v>36527.7924</v>
      </c>
    </row>
    <row r="356" spans="1:9" ht="30" customHeight="1">
      <c r="A356" s="60"/>
      <c r="B356" s="61" t="s">
        <v>294</v>
      </c>
      <c r="C356" s="24" t="s">
        <v>202</v>
      </c>
      <c r="D356" s="18">
        <v>1</v>
      </c>
      <c r="E356" s="18"/>
      <c r="F356" s="20">
        <f t="shared" si="10"/>
        <v>1</v>
      </c>
      <c r="G356" s="21">
        <v>47706.815</v>
      </c>
      <c r="H356" s="21">
        <v>0</v>
      </c>
      <c r="I356" s="13">
        <f t="shared" si="11"/>
        <v>47706.815</v>
      </c>
    </row>
    <row r="357" spans="1:9" ht="15">
      <c r="A357" s="60"/>
      <c r="B357" s="62"/>
      <c r="C357" s="24" t="s">
        <v>201</v>
      </c>
      <c r="D357" s="18"/>
      <c r="E357" s="18">
        <v>2</v>
      </c>
      <c r="F357" s="20">
        <f t="shared" si="10"/>
        <v>2</v>
      </c>
      <c r="G357" s="21">
        <v>0</v>
      </c>
      <c r="H357" s="21">
        <v>55227.8496</v>
      </c>
      <c r="I357" s="13">
        <f t="shared" si="11"/>
        <v>55227.8496</v>
      </c>
    </row>
    <row r="358" spans="1:9" ht="90">
      <c r="A358" s="60"/>
      <c r="B358" s="39" t="s">
        <v>295</v>
      </c>
      <c r="C358" s="24" t="s">
        <v>200</v>
      </c>
      <c r="D358" s="18">
        <v>1</v>
      </c>
      <c r="E358" s="18"/>
      <c r="F358" s="20">
        <f t="shared" si="10"/>
        <v>1</v>
      </c>
      <c r="G358" s="21">
        <v>25094.446</v>
      </c>
      <c r="H358" s="21"/>
      <c r="I358" s="13">
        <f t="shared" si="11"/>
        <v>25094.446</v>
      </c>
    </row>
    <row r="359" spans="1:9" ht="30">
      <c r="A359" s="60"/>
      <c r="B359" s="39" t="s">
        <v>296</v>
      </c>
      <c r="C359" s="24" t="s">
        <v>206</v>
      </c>
      <c r="D359" s="18">
        <v>1</v>
      </c>
      <c r="E359" s="18"/>
      <c r="F359" s="20">
        <f t="shared" si="10"/>
        <v>1</v>
      </c>
      <c r="G359" s="21">
        <v>16263.689000000002</v>
      </c>
      <c r="H359" s="21"/>
      <c r="I359" s="13">
        <f t="shared" si="11"/>
        <v>16263.689000000002</v>
      </c>
    </row>
    <row r="360" spans="1:9" ht="30">
      <c r="A360" s="60"/>
      <c r="B360" s="39" t="s">
        <v>297</v>
      </c>
      <c r="C360" s="24" t="s">
        <v>202</v>
      </c>
      <c r="D360" s="18">
        <v>1</v>
      </c>
      <c r="E360" s="18"/>
      <c r="F360" s="20">
        <f t="shared" si="10"/>
        <v>1</v>
      </c>
      <c r="G360" s="21">
        <v>106077.49100000001</v>
      </c>
      <c r="H360" s="21"/>
      <c r="I360" s="13">
        <f t="shared" si="11"/>
        <v>106077.49100000001</v>
      </c>
    </row>
    <row r="361" spans="1:9" ht="75">
      <c r="A361" s="60"/>
      <c r="B361" s="39" t="s">
        <v>298</v>
      </c>
      <c r="C361" s="24" t="s">
        <v>205</v>
      </c>
      <c r="D361" s="18">
        <v>1</v>
      </c>
      <c r="E361" s="18"/>
      <c r="F361" s="20">
        <f t="shared" si="10"/>
        <v>1</v>
      </c>
      <c r="G361" s="21">
        <v>30231.318000000003</v>
      </c>
      <c r="H361" s="21"/>
      <c r="I361" s="13">
        <f t="shared" si="11"/>
        <v>30231.318000000003</v>
      </c>
    </row>
    <row r="362" spans="1:9" ht="30">
      <c r="A362" s="60"/>
      <c r="B362" s="39" t="s">
        <v>175</v>
      </c>
      <c r="C362" s="24" t="s">
        <v>254</v>
      </c>
      <c r="D362" s="18">
        <v>1</v>
      </c>
      <c r="E362" s="18"/>
      <c r="F362" s="20">
        <f t="shared" si="10"/>
        <v>1</v>
      </c>
      <c r="G362" s="21">
        <v>80744.417</v>
      </c>
      <c r="H362" s="21"/>
      <c r="I362" s="13">
        <f t="shared" si="11"/>
        <v>80744.417</v>
      </c>
    </row>
    <row r="363" spans="1:9" ht="90">
      <c r="A363" s="60" t="s">
        <v>299</v>
      </c>
      <c r="B363" s="39" t="s">
        <v>300</v>
      </c>
      <c r="C363" s="24" t="s">
        <v>200</v>
      </c>
      <c r="D363" s="18">
        <v>1</v>
      </c>
      <c r="E363" s="18"/>
      <c r="F363" s="20">
        <f t="shared" si="10"/>
        <v>1</v>
      </c>
      <c r="G363" s="21">
        <v>25860.185</v>
      </c>
      <c r="H363" s="21"/>
      <c r="I363" s="13">
        <f t="shared" si="11"/>
        <v>25860.185</v>
      </c>
    </row>
    <row r="364" spans="1:9" ht="45">
      <c r="A364" s="60"/>
      <c r="B364" s="39" t="s">
        <v>301</v>
      </c>
      <c r="C364" s="24" t="s">
        <v>205</v>
      </c>
      <c r="D364" s="18">
        <v>1</v>
      </c>
      <c r="E364" s="18"/>
      <c r="F364" s="20">
        <f t="shared" si="10"/>
        <v>1</v>
      </c>
      <c r="G364" s="21">
        <v>30927.507</v>
      </c>
      <c r="H364" s="21"/>
      <c r="I364" s="13">
        <f t="shared" si="11"/>
        <v>30927.507</v>
      </c>
    </row>
    <row r="365" spans="1:9" ht="90">
      <c r="A365" s="60"/>
      <c r="B365" s="39" t="s">
        <v>302</v>
      </c>
      <c r="C365" s="24" t="s">
        <v>200</v>
      </c>
      <c r="D365" s="36">
        <v>2</v>
      </c>
      <c r="E365" s="18"/>
      <c r="F365" s="20">
        <f t="shared" si="10"/>
        <v>2</v>
      </c>
      <c r="G365" s="21">
        <v>59262.918000000005</v>
      </c>
      <c r="H365" s="21"/>
      <c r="I365" s="13">
        <f t="shared" si="11"/>
        <v>59262.918000000005</v>
      </c>
    </row>
    <row r="366" spans="1:9" ht="15">
      <c r="A366" s="60"/>
      <c r="B366" s="39" t="s">
        <v>303</v>
      </c>
      <c r="C366" s="24" t="s">
        <v>265</v>
      </c>
      <c r="D366" s="36">
        <v>1</v>
      </c>
      <c r="E366" s="18"/>
      <c r="F366" s="20">
        <f t="shared" si="10"/>
        <v>1</v>
      </c>
      <c r="G366" s="21">
        <v>55439.514</v>
      </c>
      <c r="H366" s="21"/>
      <c r="I366" s="13">
        <f t="shared" si="11"/>
        <v>55439.514</v>
      </c>
    </row>
    <row r="367" spans="1:9" ht="30">
      <c r="A367" s="60" t="s">
        <v>21</v>
      </c>
      <c r="B367" s="39" t="s">
        <v>335</v>
      </c>
      <c r="C367" s="24" t="s">
        <v>228</v>
      </c>
      <c r="D367" s="36">
        <v>5</v>
      </c>
      <c r="E367" s="18"/>
      <c r="F367" s="20">
        <f t="shared" si="10"/>
        <v>5</v>
      </c>
      <c r="G367" s="21">
        <v>1492563.72</v>
      </c>
      <c r="H367" s="21"/>
      <c r="I367" s="13">
        <f t="shared" si="11"/>
        <v>1492563.72</v>
      </c>
    </row>
    <row r="368" spans="1:9" ht="15">
      <c r="A368" s="60"/>
      <c r="B368" s="39" t="s">
        <v>336</v>
      </c>
      <c r="C368" s="24" t="s">
        <v>232</v>
      </c>
      <c r="D368" s="36">
        <v>1</v>
      </c>
      <c r="E368" s="18"/>
      <c r="F368" s="20">
        <f t="shared" si="10"/>
        <v>1</v>
      </c>
      <c r="G368" s="21">
        <v>27768</v>
      </c>
      <c r="H368" s="21"/>
      <c r="I368" s="13">
        <f t="shared" si="11"/>
        <v>27768</v>
      </c>
    </row>
    <row r="369" spans="1:9" ht="90">
      <c r="A369" s="60"/>
      <c r="B369" s="39" t="s">
        <v>337</v>
      </c>
      <c r="C369" s="24" t="s">
        <v>200</v>
      </c>
      <c r="D369" s="36">
        <v>2</v>
      </c>
      <c r="E369" s="18"/>
      <c r="F369" s="20">
        <f t="shared" si="10"/>
        <v>2</v>
      </c>
      <c r="G369" s="21">
        <v>57636.8</v>
      </c>
      <c r="H369" s="21"/>
      <c r="I369" s="13">
        <f t="shared" si="11"/>
        <v>57636.8</v>
      </c>
    </row>
    <row r="370" spans="1:9" ht="60">
      <c r="A370" s="60"/>
      <c r="B370" s="39" t="s">
        <v>153</v>
      </c>
      <c r="C370" s="24" t="s">
        <v>38</v>
      </c>
      <c r="D370" s="36">
        <v>2</v>
      </c>
      <c r="E370" s="19"/>
      <c r="F370" s="20">
        <f t="shared" si="10"/>
        <v>2</v>
      </c>
      <c r="G370" s="21">
        <v>23394.8</v>
      </c>
      <c r="H370" s="21"/>
      <c r="I370" s="13">
        <f t="shared" si="11"/>
        <v>23394.8</v>
      </c>
    </row>
    <row r="371" spans="1:9" ht="90">
      <c r="A371" s="60"/>
      <c r="B371" s="39" t="s">
        <v>338</v>
      </c>
      <c r="C371" s="24" t="s">
        <v>200</v>
      </c>
      <c r="D371" s="36">
        <v>1</v>
      </c>
      <c r="E371" s="19"/>
      <c r="F371" s="20">
        <f t="shared" si="10"/>
        <v>1</v>
      </c>
      <c r="G371" s="21">
        <v>33952.1</v>
      </c>
      <c r="H371" s="21"/>
      <c r="I371" s="13">
        <f t="shared" si="11"/>
        <v>33952.1</v>
      </c>
    </row>
    <row r="372" spans="1:9" ht="30" customHeight="1">
      <c r="A372" s="60"/>
      <c r="B372" s="61" t="s">
        <v>339</v>
      </c>
      <c r="C372" s="24" t="s">
        <v>205</v>
      </c>
      <c r="D372" s="36">
        <v>1</v>
      </c>
      <c r="E372" s="19"/>
      <c r="F372" s="20">
        <f t="shared" si="10"/>
        <v>1</v>
      </c>
      <c r="G372" s="21">
        <v>21006.7</v>
      </c>
      <c r="H372" s="21"/>
      <c r="I372" s="13">
        <f t="shared" si="11"/>
        <v>21006.7</v>
      </c>
    </row>
    <row r="373" spans="1:9" ht="15">
      <c r="A373" s="60"/>
      <c r="B373" s="62"/>
      <c r="C373" s="24" t="s">
        <v>206</v>
      </c>
      <c r="D373" s="36">
        <v>1</v>
      </c>
      <c r="E373" s="19"/>
      <c r="F373" s="20">
        <f t="shared" si="10"/>
        <v>1</v>
      </c>
      <c r="G373" s="21">
        <v>24689.600000000002</v>
      </c>
      <c r="H373" s="21"/>
      <c r="I373" s="13">
        <f t="shared" si="11"/>
        <v>24689.600000000002</v>
      </c>
    </row>
    <row r="374" spans="1:9" ht="45">
      <c r="A374" s="60"/>
      <c r="B374" s="39" t="s">
        <v>340</v>
      </c>
      <c r="C374" s="24" t="s">
        <v>314</v>
      </c>
      <c r="D374" s="36">
        <v>1</v>
      </c>
      <c r="E374" s="19"/>
      <c r="F374" s="20">
        <f t="shared" si="10"/>
        <v>1</v>
      </c>
      <c r="G374" s="21">
        <v>445279.9</v>
      </c>
      <c r="H374" s="21"/>
      <c r="I374" s="13">
        <f t="shared" si="11"/>
        <v>445279.9</v>
      </c>
    </row>
    <row r="375" spans="1:9" ht="75" customHeight="1">
      <c r="A375" s="60"/>
      <c r="B375" s="39" t="s">
        <v>185</v>
      </c>
      <c r="C375" s="24" t="s">
        <v>51</v>
      </c>
      <c r="D375" s="18"/>
      <c r="E375" s="19">
        <v>5</v>
      </c>
      <c r="F375" s="20">
        <f t="shared" si="10"/>
        <v>5</v>
      </c>
      <c r="G375" s="21">
        <v>0</v>
      </c>
      <c r="H375" s="21">
        <v>534558.24</v>
      </c>
      <c r="I375" s="13">
        <f t="shared" si="11"/>
        <v>534558.24</v>
      </c>
    </row>
    <row r="376" spans="1:9" ht="51.75" customHeight="1">
      <c r="A376" s="60"/>
      <c r="B376" s="39" t="s">
        <v>442</v>
      </c>
      <c r="C376" s="24" t="s">
        <v>254</v>
      </c>
      <c r="D376" s="18"/>
      <c r="E376" s="18">
        <v>4</v>
      </c>
      <c r="F376" s="20">
        <f t="shared" si="10"/>
        <v>4</v>
      </c>
      <c r="G376" s="21">
        <v>0</v>
      </c>
      <c r="H376" s="21">
        <v>382802.64</v>
      </c>
      <c r="I376" s="13">
        <f t="shared" si="11"/>
        <v>382802.64</v>
      </c>
    </row>
    <row r="377" spans="1:9" ht="15">
      <c r="A377" s="60" t="s">
        <v>104</v>
      </c>
      <c r="B377" s="39" t="s">
        <v>341</v>
      </c>
      <c r="C377" s="24" t="s">
        <v>232</v>
      </c>
      <c r="D377" s="18">
        <v>1</v>
      </c>
      <c r="E377" s="18"/>
      <c r="F377" s="20">
        <f t="shared" si="10"/>
        <v>1</v>
      </c>
      <c r="G377" s="21">
        <v>22087.169</v>
      </c>
      <c r="H377" s="21"/>
      <c r="I377" s="13">
        <f t="shared" si="11"/>
        <v>22087.169</v>
      </c>
    </row>
    <row r="378" spans="1:9" ht="90">
      <c r="A378" s="60"/>
      <c r="B378" s="61" t="s">
        <v>342</v>
      </c>
      <c r="C378" s="24" t="s">
        <v>200</v>
      </c>
      <c r="D378" s="36">
        <v>2</v>
      </c>
      <c r="E378" s="18"/>
      <c r="F378" s="20">
        <f t="shared" si="10"/>
        <v>2</v>
      </c>
      <c r="G378" s="21">
        <v>146006.627</v>
      </c>
      <c r="H378" s="21"/>
      <c r="I378" s="13">
        <f t="shared" si="11"/>
        <v>146006.627</v>
      </c>
    </row>
    <row r="379" spans="1:9" ht="45">
      <c r="A379" s="60"/>
      <c r="B379" s="62"/>
      <c r="C379" s="24" t="s">
        <v>229</v>
      </c>
      <c r="D379" s="36">
        <v>1</v>
      </c>
      <c r="E379" s="18"/>
      <c r="F379" s="20">
        <f t="shared" si="10"/>
        <v>1</v>
      </c>
      <c r="G379" s="21">
        <v>35117.576</v>
      </c>
      <c r="H379" s="21"/>
      <c r="I379" s="13">
        <f t="shared" si="11"/>
        <v>35117.576</v>
      </c>
    </row>
    <row r="380" spans="1:9" ht="15">
      <c r="A380" s="60"/>
      <c r="B380" s="39" t="s">
        <v>443</v>
      </c>
      <c r="C380" s="24" t="s">
        <v>201</v>
      </c>
      <c r="D380" s="36"/>
      <c r="E380" s="18">
        <v>1</v>
      </c>
      <c r="F380" s="20">
        <f t="shared" si="10"/>
        <v>1</v>
      </c>
      <c r="G380" s="21">
        <v>0</v>
      </c>
      <c r="H380" s="21">
        <v>28033.7112</v>
      </c>
      <c r="I380" s="13">
        <f t="shared" si="11"/>
        <v>28033.7112</v>
      </c>
    </row>
    <row r="381" spans="1:9" ht="30" customHeight="1">
      <c r="A381" s="60" t="s">
        <v>25</v>
      </c>
      <c r="B381" s="39" t="s">
        <v>131</v>
      </c>
      <c r="C381" s="45" t="s">
        <v>200</v>
      </c>
      <c r="D381" s="18">
        <v>1</v>
      </c>
      <c r="E381" s="18"/>
      <c r="F381" s="20">
        <f t="shared" si="10"/>
        <v>1</v>
      </c>
      <c r="G381" s="21">
        <v>33568.678</v>
      </c>
      <c r="H381" s="21"/>
      <c r="I381" s="13">
        <f t="shared" si="11"/>
        <v>33568.678</v>
      </c>
    </row>
    <row r="382" spans="1:9" ht="15">
      <c r="A382" s="60"/>
      <c r="B382" s="43" t="s">
        <v>253</v>
      </c>
      <c r="C382" s="45" t="s">
        <v>254</v>
      </c>
      <c r="D382" s="18">
        <v>1</v>
      </c>
      <c r="E382" s="18"/>
      <c r="F382" s="20">
        <f t="shared" si="10"/>
        <v>1</v>
      </c>
      <c r="G382" s="21">
        <v>63421.176</v>
      </c>
      <c r="H382" s="21"/>
      <c r="I382" s="13">
        <f t="shared" si="11"/>
        <v>63421.176</v>
      </c>
    </row>
    <row r="383" spans="1:9" ht="15">
      <c r="A383" s="60"/>
      <c r="B383" s="43" t="s">
        <v>251</v>
      </c>
      <c r="C383" s="45" t="s">
        <v>202</v>
      </c>
      <c r="D383" s="18">
        <v>1</v>
      </c>
      <c r="E383" s="18"/>
      <c r="F383" s="20">
        <f t="shared" si="10"/>
        <v>1</v>
      </c>
      <c r="G383" s="21">
        <v>75744.721</v>
      </c>
      <c r="H383" s="21"/>
      <c r="I383" s="13">
        <f t="shared" si="11"/>
        <v>75744.721</v>
      </c>
    </row>
    <row r="384" spans="1:9" ht="15">
      <c r="A384" s="60"/>
      <c r="B384" s="43" t="s">
        <v>252</v>
      </c>
      <c r="C384" s="45" t="s">
        <v>206</v>
      </c>
      <c r="D384" s="18">
        <v>1</v>
      </c>
      <c r="E384" s="18"/>
      <c r="F384" s="20">
        <f t="shared" si="10"/>
        <v>1</v>
      </c>
      <c r="G384" s="21">
        <v>98670.33800000002</v>
      </c>
      <c r="H384" s="21"/>
      <c r="I384" s="13">
        <f t="shared" si="11"/>
        <v>98670.33800000002</v>
      </c>
    </row>
    <row r="385" spans="1:9" ht="15">
      <c r="A385" s="60"/>
      <c r="B385" s="43" t="s">
        <v>250</v>
      </c>
      <c r="C385" s="45" t="s">
        <v>202</v>
      </c>
      <c r="D385" s="18">
        <v>1</v>
      </c>
      <c r="E385" s="18"/>
      <c r="F385" s="20">
        <f t="shared" si="10"/>
        <v>1</v>
      </c>
      <c r="G385" s="21">
        <v>68170.24500000001</v>
      </c>
      <c r="H385" s="21"/>
      <c r="I385" s="13">
        <f t="shared" si="11"/>
        <v>68170.24500000001</v>
      </c>
    </row>
    <row r="386" spans="1:9" ht="15">
      <c r="A386" s="60"/>
      <c r="B386" s="43" t="s">
        <v>247</v>
      </c>
      <c r="C386" s="45" t="s">
        <v>205</v>
      </c>
      <c r="D386" s="18">
        <v>1</v>
      </c>
      <c r="E386" s="18"/>
      <c r="F386" s="20">
        <f t="shared" si="10"/>
        <v>1</v>
      </c>
      <c r="G386" s="21">
        <v>17951.895</v>
      </c>
      <c r="H386" s="21"/>
      <c r="I386" s="13">
        <f t="shared" si="11"/>
        <v>17951.895</v>
      </c>
    </row>
    <row r="387" spans="1:9" ht="15">
      <c r="A387" s="60"/>
      <c r="B387" s="43" t="s">
        <v>98</v>
      </c>
      <c r="C387" s="45" t="s">
        <v>232</v>
      </c>
      <c r="D387" s="18">
        <v>1</v>
      </c>
      <c r="E387" s="18"/>
      <c r="F387" s="20">
        <f t="shared" si="10"/>
        <v>1</v>
      </c>
      <c r="G387" s="21">
        <v>10110.230000000001</v>
      </c>
      <c r="H387" s="21"/>
      <c r="I387" s="13">
        <f t="shared" si="11"/>
        <v>10110.230000000001</v>
      </c>
    </row>
    <row r="388" spans="1:9" ht="15">
      <c r="A388" s="60"/>
      <c r="B388" s="43" t="s">
        <v>248</v>
      </c>
      <c r="C388" s="45" t="s">
        <v>206</v>
      </c>
      <c r="D388" s="18">
        <v>1</v>
      </c>
      <c r="E388" s="18"/>
      <c r="F388" s="20">
        <f t="shared" si="10"/>
        <v>1</v>
      </c>
      <c r="G388" s="21">
        <v>27297.608</v>
      </c>
      <c r="H388" s="21"/>
      <c r="I388" s="13">
        <f t="shared" si="11"/>
        <v>27297.608</v>
      </c>
    </row>
    <row r="389" spans="1:9" ht="15">
      <c r="A389" s="60"/>
      <c r="B389" s="43" t="s">
        <v>249</v>
      </c>
      <c r="C389" s="45" t="s">
        <v>202</v>
      </c>
      <c r="D389" s="18">
        <v>1</v>
      </c>
      <c r="E389" s="18"/>
      <c r="F389" s="20">
        <f t="shared" si="10"/>
        <v>1</v>
      </c>
      <c r="G389" s="21">
        <v>26395.889</v>
      </c>
      <c r="H389" s="21"/>
      <c r="I389" s="13">
        <f t="shared" si="11"/>
        <v>26395.889</v>
      </c>
    </row>
    <row r="390" spans="1:9" ht="30">
      <c r="A390" s="60"/>
      <c r="B390" s="39" t="s">
        <v>186</v>
      </c>
      <c r="C390" s="45" t="s">
        <v>227</v>
      </c>
      <c r="D390" s="18">
        <v>2</v>
      </c>
      <c r="E390" s="18"/>
      <c r="F390" s="20">
        <f t="shared" si="10"/>
        <v>2</v>
      </c>
      <c r="G390" s="21">
        <v>89571.14400000001</v>
      </c>
      <c r="H390" s="21"/>
      <c r="I390" s="13">
        <f t="shared" si="11"/>
        <v>89571.14400000001</v>
      </c>
    </row>
    <row r="391" spans="1:9" ht="30" customHeight="1">
      <c r="A391" s="60" t="s">
        <v>94</v>
      </c>
      <c r="B391" s="39" t="s">
        <v>343</v>
      </c>
      <c r="C391" s="24" t="s">
        <v>227</v>
      </c>
      <c r="D391" s="18">
        <v>1</v>
      </c>
      <c r="E391" s="18"/>
      <c r="F391" s="20">
        <f t="shared" si="10"/>
        <v>1</v>
      </c>
      <c r="G391" s="21">
        <v>35795.5</v>
      </c>
      <c r="H391" s="21"/>
      <c r="I391" s="13">
        <f t="shared" si="11"/>
        <v>35795.5</v>
      </c>
    </row>
    <row r="392" spans="1:9" ht="90">
      <c r="A392" s="60"/>
      <c r="B392" s="61" t="s">
        <v>344</v>
      </c>
      <c r="C392" s="24" t="s">
        <v>200</v>
      </c>
      <c r="D392" s="18">
        <v>1</v>
      </c>
      <c r="E392" s="18"/>
      <c r="F392" s="20">
        <f t="shared" si="10"/>
        <v>1</v>
      </c>
      <c r="G392" s="21">
        <v>30360.2</v>
      </c>
      <c r="H392" s="21"/>
      <c r="I392" s="13">
        <f t="shared" si="11"/>
        <v>30360.2</v>
      </c>
    </row>
    <row r="393" spans="1:9" ht="15">
      <c r="A393" s="60"/>
      <c r="B393" s="62"/>
      <c r="C393" s="24" t="s">
        <v>423</v>
      </c>
      <c r="D393" s="18"/>
      <c r="E393" s="18">
        <v>1</v>
      </c>
      <c r="F393" s="20">
        <f t="shared" si="10"/>
        <v>1</v>
      </c>
      <c r="G393" s="21">
        <v>0</v>
      </c>
      <c r="H393" s="21">
        <v>46668.600000000006</v>
      </c>
      <c r="I393" s="13">
        <f t="shared" si="11"/>
        <v>46668.600000000006</v>
      </c>
    </row>
    <row r="394" spans="1:9" ht="15">
      <c r="A394" s="60"/>
      <c r="B394" s="47" t="s">
        <v>132</v>
      </c>
      <c r="C394" s="24" t="s">
        <v>205</v>
      </c>
      <c r="D394" s="18">
        <v>1</v>
      </c>
      <c r="E394" s="18"/>
      <c r="F394" s="20">
        <f t="shared" si="10"/>
        <v>1</v>
      </c>
      <c r="G394" s="21">
        <v>64027.600000000006</v>
      </c>
      <c r="H394" s="21"/>
      <c r="I394" s="13">
        <f t="shared" si="11"/>
        <v>64027.600000000006</v>
      </c>
    </row>
    <row r="395" spans="1:9" ht="15">
      <c r="A395" s="60"/>
      <c r="B395" s="23"/>
      <c r="C395" s="24" t="s">
        <v>202</v>
      </c>
      <c r="D395" s="18">
        <v>1</v>
      </c>
      <c r="E395" s="18"/>
      <c r="F395" s="20">
        <f t="shared" si="10"/>
        <v>1</v>
      </c>
      <c r="G395" s="21">
        <v>10388.300000000001</v>
      </c>
      <c r="H395" s="21"/>
      <c r="I395" s="13">
        <f t="shared" si="11"/>
        <v>10388.300000000001</v>
      </c>
    </row>
    <row r="396" spans="1:9" ht="45" customHeight="1">
      <c r="A396" s="60" t="s">
        <v>346</v>
      </c>
      <c r="B396" s="61" t="s">
        <v>345</v>
      </c>
      <c r="C396" s="24" t="s">
        <v>270</v>
      </c>
      <c r="D396" s="18">
        <v>2</v>
      </c>
      <c r="E396" s="18"/>
      <c r="F396" s="20">
        <f t="shared" si="10"/>
        <v>2</v>
      </c>
      <c r="G396" s="21">
        <v>213823.296</v>
      </c>
      <c r="H396" s="21">
        <v>0</v>
      </c>
      <c r="I396" s="13">
        <f t="shared" si="11"/>
        <v>213823.296</v>
      </c>
    </row>
    <row r="397" spans="1:9" ht="15">
      <c r="A397" s="60"/>
      <c r="B397" s="62"/>
      <c r="C397" s="24" t="s">
        <v>202</v>
      </c>
      <c r="D397" s="18">
        <v>1</v>
      </c>
      <c r="E397" s="18"/>
      <c r="F397" s="20">
        <f t="shared" si="10"/>
        <v>1</v>
      </c>
      <c r="G397" s="21">
        <v>78808.223</v>
      </c>
      <c r="H397" s="21"/>
      <c r="I397" s="13">
        <f t="shared" si="11"/>
        <v>78808.223</v>
      </c>
    </row>
    <row r="398" spans="1:9" ht="45">
      <c r="A398" s="60"/>
      <c r="B398" s="39" t="s">
        <v>444</v>
      </c>
      <c r="C398" s="24" t="s">
        <v>437</v>
      </c>
      <c r="D398" s="18"/>
      <c r="E398" s="18">
        <v>2</v>
      </c>
      <c r="F398" s="20">
        <f t="shared" si="10"/>
        <v>2</v>
      </c>
      <c r="G398" s="21">
        <v>0</v>
      </c>
      <c r="H398" s="21">
        <v>110443.608</v>
      </c>
      <c r="I398" s="13">
        <f t="shared" si="11"/>
        <v>110443.608</v>
      </c>
    </row>
    <row r="399" spans="1:9" ht="30">
      <c r="A399" s="60" t="s">
        <v>349</v>
      </c>
      <c r="B399" s="39" t="s">
        <v>347</v>
      </c>
      <c r="C399" s="24" t="s">
        <v>206</v>
      </c>
      <c r="D399" s="18">
        <v>1</v>
      </c>
      <c r="E399" s="18"/>
      <c r="F399" s="20">
        <f aca="true" t="shared" si="12" ref="F399:F462">D399+E399</f>
        <v>1</v>
      </c>
      <c r="G399" s="21">
        <v>18618.132</v>
      </c>
      <c r="H399" s="21"/>
      <c r="I399" s="13">
        <f aca="true" t="shared" si="13" ref="I399:I462">G399+H399</f>
        <v>18618.132</v>
      </c>
    </row>
    <row r="400" spans="1:9" ht="60">
      <c r="A400" s="60"/>
      <c r="B400" s="39" t="s">
        <v>348</v>
      </c>
      <c r="C400" s="24" t="s">
        <v>201</v>
      </c>
      <c r="D400" s="18">
        <v>1</v>
      </c>
      <c r="E400" s="18"/>
      <c r="F400" s="20">
        <f t="shared" si="12"/>
        <v>1</v>
      </c>
      <c r="G400" s="21">
        <v>15228.681000000002</v>
      </c>
      <c r="H400" s="21"/>
      <c r="I400" s="13">
        <f t="shared" si="13"/>
        <v>15228.681000000002</v>
      </c>
    </row>
    <row r="401" spans="1:9" ht="60" customHeight="1">
      <c r="A401" s="60" t="s">
        <v>105</v>
      </c>
      <c r="B401" s="39" t="s">
        <v>353</v>
      </c>
      <c r="C401" s="24" t="s">
        <v>200</v>
      </c>
      <c r="D401" s="18">
        <v>1</v>
      </c>
      <c r="E401" s="18"/>
      <c r="F401" s="20">
        <f t="shared" si="12"/>
        <v>1</v>
      </c>
      <c r="G401" s="21">
        <v>38383.956</v>
      </c>
      <c r="H401" s="21"/>
      <c r="I401" s="13">
        <f t="shared" si="13"/>
        <v>38383.956</v>
      </c>
    </row>
    <row r="402" spans="1:9" ht="60">
      <c r="A402" s="60"/>
      <c r="B402" s="39" t="s">
        <v>133</v>
      </c>
      <c r="C402" s="24" t="s">
        <v>241</v>
      </c>
      <c r="D402" s="18">
        <v>1</v>
      </c>
      <c r="E402" s="18"/>
      <c r="F402" s="20">
        <f t="shared" si="12"/>
        <v>1</v>
      </c>
      <c r="G402" s="21">
        <v>18371.808</v>
      </c>
      <c r="H402" s="21"/>
      <c r="I402" s="13">
        <f t="shared" si="13"/>
        <v>18371.808</v>
      </c>
    </row>
    <row r="403" spans="1:9" ht="45" customHeight="1">
      <c r="A403" s="60"/>
      <c r="B403" s="61" t="s">
        <v>354</v>
      </c>
      <c r="C403" s="24" t="s">
        <v>202</v>
      </c>
      <c r="D403" s="18">
        <v>1</v>
      </c>
      <c r="E403" s="18"/>
      <c r="F403" s="20">
        <f t="shared" si="12"/>
        <v>1</v>
      </c>
      <c r="G403" s="21">
        <v>29280.069000000003</v>
      </c>
      <c r="H403" s="21"/>
      <c r="I403" s="13">
        <f t="shared" si="13"/>
        <v>29280.069000000003</v>
      </c>
    </row>
    <row r="404" spans="1:9" ht="15">
      <c r="A404" s="60"/>
      <c r="B404" s="62"/>
      <c r="C404" s="24" t="s">
        <v>206</v>
      </c>
      <c r="D404" s="18">
        <v>1</v>
      </c>
      <c r="E404" s="18"/>
      <c r="F404" s="20">
        <f t="shared" si="12"/>
        <v>1</v>
      </c>
      <c r="G404" s="21">
        <v>0</v>
      </c>
      <c r="H404" s="21"/>
      <c r="I404" s="13">
        <f t="shared" si="13"/>
        <v>0</v>
      </c>
    </row>
    <row r="405" spans="1:9" ht="90">
      <c r="A405" s="40" t="s">
        <v>146</v>
      </c>
      <c r="B405" s="39" t="s">
        <v>350</v>
      </c>
      <c r="C405" s="24" t="s">
        <v>200</v>
      </c>
      <c r="D405" s="18">
        <v>1</v>
      </c>
      <c r="E405" s="18"/>
      <c r="F405" s="20">
        <f t="shared" si="12"/>
        <v>1</v>
      </c>
      <c r="G405" s="21">
        <v>31559.320000000003</v>
      </c>
      <c r="H405" s="21"/>
      <c r="I405" s="13">
        <f t="shared" si="13"/>
        <v>31559.320000000003</v>
      </c>
    </row>
    <row r="406" spans="1:9" ht="90">
      <c r="A406" s="40"/>
      <c r="B406" s="39" t="s">
        <v>351</v>
      </c>
      <c r="C406" s="24" t="s">
        <v>200</v>
      </c>
      <c r="D406" s="18">
        <v>1</v>
      </c>
      <c r="E406" s="18"/>
      <c r="F406" s="20">
        <f t="shared" si="12"/>
        <v>1</v>
      </c>
      <c r="G406" s="21">
        <v>28886.454999999998</v>
      </c>
      <c r="H406" s="21"/>
      <c r="I406" s="13">
        <f t="shared" si="13"/>
        <v>28886.454999999998</v>
      </c>
    </row>
    <row r="407" spans="1:9" ht="90">
      <c r="A407" s="40"/>
      <c r="B407" s="39" t="s">
        <v>352</v>
      </c>
      <c r="C407" s="24" t="s">
        <v>200</v>
      </c>
      <c r="D407" s="18">
        <v>1</v>
      </c>
      <c r="E407" s="18"/>
      <c r="F407" s="20">
        <f t="shared" si="12"/>
        <v>1</v>
      </c>
      <c r="G407" s="21">
        <v>15433.834</v>
      </c>
      <c r="H407" s="21"/>
      <c r="I407" s="13">
        <f t="shared" si="13"/>
        <v>15433.834</v>
      </c>
    </row>
    <row r="408" spans="1:9" ht="30">
      <c r="A408" s="31" t="s">
        <v>144</v>
      </c>
      <c r="B408" s="39" t="s">
        <v>176</v>
      </c>
      <c r="C408" s="24" t="s">
        <v>45</v>
      </c>
      <c r="D408" s="18"/>
      <c r="E408" s="18">
        <v>1</v>
      </c>
      <c r="F408" s="20">
        <f t="shared" si="12"/>
        <v>1</v>
      </c>
      <c r="G408" s="21">
        <v>0</v>
      </c>
      <c r="H408" s="21">
        <v>42681.962400000004</v>
      </c>
      <c r="I408" s="13">
        <f t="shared" si="13"/>
        <v>42681.962400000004</v>
      </c>
    </row>
    <row r="409" spans="1:9" ht="30" customHeight="1">
      <c r="A409" s="60" t="s">
        <v>162</v>
      </c>
      <c r="B409" s="39" t="s">
        <v>188</v>
      </c>
      <c r="C409" s="24" t="s">
        <v>32</v>
      </c>
      <c r="D409" s="18">
        <v>1</v>
      </c>
      <c r="E409" s="18"/>
      <c r="F409" s="20">
        <f t="shared" si="12"/>
        <v>1</v>
      </c>
      <c r="G409" s="21">
        <v>20332.962</v>
      </c>
      <c r="H409" s="21">
        <v>0</v>
      </c>
      <c r="I409" s="13">
        <f t="shared" si="13"/>
        <v>20332.962</v>
      </c>
    </row>
    <row r="410" spans="1:9" ht="15">
      <c r="A410" s="60"/>
      <c r="B410" s="39" t="s">
        <v>448</v>
      </c>
      <c r="C410" s="24" t="s">
        <v>201</v>
      </c>
      <c r="D410" s="18"/>
      <c r="E410" s="18">
        <v>1</v>
      </c>
      <c r="F410" s="20">
        <f t="shared" si="12"/>
        <v>1</v>
      </c>
      <c r="G410" s="21">
        <v>0</v>
      </c>
      <c r="H410" s="21">
        <v>22561.519200000002</v>
      </c>
      <c r="I410" s="13">
        <f t="shared" si="13"/>
        <v>22561.519200000002</v>
      </c>
    </row>
    <row r="411" spans="1:9" ht="45">
      <c r="A411" s="60" t="s">
        <v>163</v>
      </c>
      <c r="B411" s="39" t="s">
        <v>164</v>
      </c>
      <c r="C411" s="24" t="s">
        <v>254</v>
      </c>
      <c r="D411" s="18">
        <v>1</v>
      </c>
      <c r="E411" s="18"/>
      <c r="F411" s="20">
        <f t="shared" si="12"/>
        <v>1</v>
      </c>
      <c r="G411" s="21">
        <v>31668.533</v>
      </c>
      <c r="H411" s="21"/>
      <c r="I411" s="13">
        <f t="shared" si="13"/>
        <v>31668.533</v>
      </c>
    </row>
    <row r="412" spans="1:9" ht="90">
      <c r="A412" s="60"/>
      <c r="B412" s="39" t="s">
        <v>382</v>
      </c>
      <c r="C412" s="24" t="s">
        <v>200</v>
      </c>
      <c r="D412" s="18">
        <v>1</v>
      </c>
      <c r="E412" s="18"/>
      <c r="F412" s="20">
        <f t="shared" si="12"/>
        <v>1</v>
      </c>
      <c r="G412" s="21">
        <v>84075.277</v>
      </c>
      <c r="H412" s="21"/>
      <c r="I412" s="13">
        <f t="shared" si="13"/>
        <v>84075.277</v>
      </c>
    </row>
    <row r="413" spans="1:9" ht="30">
      <c r="A413" s="60"/>
      <c r="B413" s="39" t="s">
        <v>383</v>
      </c>
      <c r="C413" s="24" t="s">
        <v>205</v>
      </c>
      <c r="D413" s="18">
        <v>2</v>
      </c>
      <c r="E413" s="18"/>
      <c r="F413" s="20">
        <f t="shared" si="12"/>
        <v>2</v>
      </c>
      <c r="G413" s="21">
        <v>74923.225</v>
      </c>
      <c r="H413" s="21"/>
      <c r="I413" s="13">
        <f t="shared" si="13"/>
        <v>74923.225</v>
      </c>
    </row>
    <row r="414" spans="1:9" ht="30">
      <c r="A414" s="60"/>
      <c r="B414" s="39" t="s">
        <v>384</v>
      </c>
      <c r="C414" s="24" t="s">
        <v>232</v>
      </c>
      <c r="D414" s="18">
        <v>1</v>
      </c>
      <c r="E414" s="18"/>
      <c r="F414" s="20">
        <f t="shared" si="12"/>
        <v>1</v>
      </c>
      <c r="G414" s="21">
        <v>9637.927</v>
      </c>
      <c r="H414" s="21"/>
      <c r="I414" s="13">
        <f t="shared" si="13"/>
        <v>9637.927</v>
      </c>
    </row>
    <row r="415" spans="1:9" ht="30">
      <c r="A415" s="60"/>
      <c r="B415" s="39" t="s">
        <v>385</v>
      </c>
      <c r="C415" s="24" t="s">
        <v>202</v>
      </c>
      <c r="D415" s="18">
        <v>1</v>
      </c>
      <c r="E415" s="18"/>
      <c r="F415" s="20">
        <f t="shared" si="12"/>
        <v>1</v>
      </c>
      <c r="G415" s="21">
        <v>60433.646</v>
      </c>
      <c r="H415" s="21"/>
      <c r="I415" s="13">
        <f t="shared" si="13"/>
        <v>60433.646</v>
      </c>
    </row>
    <row r="416" spans="1:9" ht="30">
      <c r="A416" s="60"/>
      <c r="B416" s="39" t="s">
        <v>386</v>
      </c>
      <c r="C416" s="24" t="s">
        <v>206</v>
      </c>
      <c r="D416" s="18">
        <v>1</v>
      </c>
      <c r="E416" s="18"/>
      <c r="F416" s="20">
        <f t="shared" si="12"/>
        <v>1</v>
      </c>
      <c r="G416" s="21">
        <v>15863.666</v>
      </c>
      <c r="H416" s="21"/>
      <c r="I416" s="13">
        <f t="shared" si="13"/>
        <v>15863.666</v>
      </c>
    </row>
    <row r="417" spans="1:9" ht="90">
      <c r="A417" s="60"/>
      <c r="B417" s="39" t="s">
        <v>387</v>
      </c>
      <c r="C417" s="24" t="s">
        <v>200</v>
      </c>
      <c r="D417" s="18">
        <v>2</v>
      </c>
      <c r="E417" s="18"/>
      <c r="F417" s="20">
        <f t="shared" si="12"/>
        <v>2</v>
      </c>
      <c r="G417" s="21">
        <v>65003.9</v>
      </c>
      <c r="H417" s="21"/>
      <c r="I417" s="13">
        <f t="shared" si="13"/>
        <v>65003.9</v>
      </c>
    </row>
    <row r="418" spans="1:9" ht="30">
      <c r="A418" s="60"/>
      <c r="B418" s="39" t="s">
        <v>449</v>
      </c>
      <c r="C418" s="24" t="s">
        <v>437</v>
      </c>
      <c r="D418" s="18"/>
      <c r="E418" s="18">
        <v>1</v>
      </c>
      <c r="F418" s="20">
        <f t="shared" si="12"/>
        <v>1</v>
      </c>
      <c r="G418" s="21">
        <v>0</v>
      </c>
      <c r="H418" s="21">
        <v>41881.5936</v>
      </c>
      <c r="I418" s="13">
        <f t="shared" si="13"/>
        <v>41881.5936</v>
      </c>
    </row>
    <row r="419" spans="1:9" ht="30" customHeight="1">
      <c r="A419" s="60" t="s">
        <v>198</v>
      </c>
      <c r="B419" s="47" t="s">
        <v>388</v>
      </c>
      <c r="C419" s="24" t="s">
        <v>205</v>
      </c>
      <c r="D419" s="18">
        <v>1</v>
      </c>
      <c r="E419" s="18"/>
      <c r="F419" s="20">
        <f t="shared" si="12"/>
        <v>1</v>
      </c>
      <c r="G419" s="21">
        <v>27648.075</v>
      </c>
      <c r="H419" s="21"/>
      <c r="I419" s="13">
        <f t="shared" si="13"/>
        <v>27648.075</v>
      </c>
    </row>
    <row r="420" spans="1:9" ht="15">
      <c r="A420" s="60"/>
      <c r="B420" s="23"/>
      <c r="C420" s="24" t="s">
        <v>206</v>
      </c>
      <c r="D420" s="18">
        <v>1</v>
      </c>
      <c r="E420" s="18"/>
      <c r="F420" s="20">
        <f t="shared" si="12"/>
        <v>1</v>
      </c>
      <c r="G420" s="21">
        <v>55669.783</v>
      </c>
      <c r="H420" s="21"/>
      <c r="I420" s="13">
        <f t="shared" si="13"/>
        <v>55669.783</v>
      </c>
    </row>
    <row r="421" spans="1:9" ht="15" customHeight="1">
      <c r="A421" s="60" t="s">
        <v>389</v>
      </c>
      <c r="B421" s="39" t="s">
        <v>390</v>
      </c>
      <c r="C421" s="24" t="s">
        <v>205</v>
      </c>
      <c r="D421" s="18">
        <v>1</v>
      </c>
      <c r="E421" s="18"/>
      <c r="F421" s="20">
        <f t="shared" si="12"/>
        <v>1</v>
      </c>
      <c r="G421" s="21">
        <v>20158.722999999998</v>
      </c>
      <c r="H421" s="21"/>
      <c r="I421" s="13">
        <f t="shared" si="13"/>
        <v>20158.722999999998</v>
      </c>
    </row>
    <row r="422" spans="1:9" ht="60">
      <c r="A422" s="60"/>
      <c r="B422" s="39" t="s">
        <v>391</v>
      </c>
      <c r="C422" s="24" t="s">
        <v>205</v>
      </c>
      <c r="D422" s="18">
        <v>1</v>
      </c>
      <c r="E422" s="18"/>
      <c r="F422" s="20">
        <f t="shared" si="12"/>
        <v>1</v>
      </c>
      <c r="G422" s="21">
        <v>27488.266</v>
      </c>
      <c r="H422" s="21"/>
      <c r="I422" s="13">
        <f t="shared" si="13"/>
        <v>27488.266</v>
      </c>
    </row>
    <row r="423" spans="1:9" ht="30">
      <c r="A423" s="60"/>
      <c r="B423" s="39" t="s">
        <v>450</v>
      </c>
      <c r="C423" s="24" t="s">
        <v>205</v>
      </c>
      <c r="D423" s="18"/>
      <c r="E423" s="18">
        <v>1</v>
      </c>
      <c r="F423" s="20">
        <f t="shared" si="12"/>
        <v>1</v>
      </c>
      <c r="G423" s="21">
        <v>0</v>
      </c>
      <c r="H423" s="21">
        <v>26847.902400000003</v>
      </c>
      <c r="I423" s="13">
        <f t="shared" si="13"/>
        <v>26847.902400000003</v>
      </c>
    </row>
    <row r="424" spans="1:9" ht="60">
      <c r="A424" s="60" t="s">
        <v>392</v>
      </c>
      <c r="B424" s="39" t="s">
        <v>393</v>
      </c>
      <c r="C424" s="24" t="s">
        <v>216</v>
      </c>
      <c r="D424" s="18">
        <v>1</v>
      </c>
      <c r="E424" s="18"/>
      <c r="F424" s="20">
        <f t="shared" si="12"/>
        <v>1</v>
      </c>
      <c r="G424" s="21">
        <v>21210.917</v>
      </c>
      <c r="H424" s="21">
        <v>0</v>
      </c>
      <c r="I424" s="13">
        <f t="shared" si="13"/>
        <v>21210.917</v>
      </c>
    </row>
    <row r="425" spans="1:9" ht="30">
      <c r="A425" s="60"/>
      <c r="B425" s="39" t="s">
        <v>451</v>
      </c>
      <c r="C425" s="24" t="s">
        <v>360</v>
      </c>
      <c r="D425" s="18"/>
      <c r="E425" s="18">
        <v>1</v>
      </c>
      <c r="F425" s="20">
        <f t="shared" si="12"/>
        <v>1</v>
      </c>
      <c r="G425" s="21">
        <v>0</v>
      </c>
      <c r="H425" s="21">
        <v>22039.4988</v>
      </c>
      <c r="I425" s="13">
        <f t="shared" si="13"/>
        <v>22039.4988</v>
      </c>
    </row>
    <row r="426" spans="1:9" ht="45">
      <c r="A426" s="37" t="s">
        <v>394</v>
      </c>
      <c r="B426" s="39" t="s">
        <v>395</v>
      </c>
      <c r="C426" s="24" t="s">
        <v>205</v>
      </c>
      <c r="D426" s="18">
        <v>1</v>
      </c>
      <c r="E426" s="18"/>
      <c r="F426" s="20">
        <f t="shared" si="12"/>
        <v>1</v>
      </c>
      <c r="G426" s="21">
        <v>30741.23</v>
      </c>
      <c r="H426" s="21"/>
      <c r="I426" s="13">
        <f t="shared" si="13"/>
        <v>30741.23</v>
      </c>
    </row>
    <row r="427" spans="1:9" ht="15">
      <c r="A427" s="66" t="s">
        <v>22</v>
      </c>
      <c r="B427" s="39" t="s">
        <v>135</v>
      </c>
      <c r="C427" s="24" t="s">
        <v>228</v>
      </c>
      <c r="D427" s="18">
        <v>5</v>
      </c>
      <c r="E427" s="19"/>
      <c r="F427" s="20">
        <f t="shared" si="12"/>
        <v>5</v>
      </c>
      <c r="G427" s="21">
        <v>1492563.72</v>
      </c>
      <c r="H427" s="21"/>
      <c r="I427" s="13">
        <f t="shared" si="13"/>
        <v>1492563.72</v>
      </c>
    </row>
    <row r="428" spans="1:9" ht="15">
      <c r="A428" s="66"/>
      <c r="B428" s="39" t="s">
        <v>396</v>
      </c>
      <c r="C428" s="24" t="s">
        <v>254</v>
      </c>
      <c r="D428" s="18">
        <v>1</v>
      </c>
      <c r="E428" s="19"/>
      <c r="F428" s="20">
        <f t="shared" si="12"/>
        <v>1</v>
      </c>
      <c r="G428" s="21">
        <v>25806.911000000004</v>
      </c>
      <c r="H428" s="21"/>
      <c r="I428" s="13">
        <f t="shared" si="13"/>
        <v>25806.911000000004</v>
      </c>
    </row>
    <row r="429" spans="1:9" ht="90">
      <c r="A429" s="66"/>
      <c r="B429" s="39" t="s">
        <v>397</v>
      </c>
      <c r="C429" s="24" t="s">
        <v>200</v>
      </c>
      <c r="D429" s="18">
        <v>1</v>
      </c>
      <c r="E429" s="19"/>
      <c r="F429" s="20">
        <f t="shared" si="12"/>
        <v>1</v>
      </c>
      <c r="G429" s="21">
        <v>17086.745</v>
      </c>
      <c r="H429" s="21"/>
      <c r="I429" s="13">
        <f t="shared" si="13"/>
        <v>17086.745</v>
      </c>
    </row>
    <row r="430" spans="1:9" ht="33" customHeight="1">
      <c r="A430" s="66"/>
      <c r="B430" s="61" t="s">
        <v>90</v>
      </c>
      <c r="C430" s="24" t="s">
        <v>202</v>
      </c>
      <c r="D430" s="19">
        <v>1</v>
      </c>
      <c r="E430" s="19"/>
      <c r="F430" s="20">
        <f t="shared" si="12"/>
        <v>1</v>
      </c>
      <c r="G430" s="21">
        <v>49398.232</v>
      </c>
      <c r="H430" s="21"/>
      <c r="I430" s="13">
        <f t="shared" si="13"/>
        <v>49398.232</v>
      </c>
    </row>
    <row r="431" spans="1:9" ht="33" customHeight="1">
      <c r="A431" s="66"/>
      <c r="B431" s="62"/>
      <c r="C431" s="24" t="s">
        <v>201</v>
      </c>
      <c r="D431" s="19"/>
      <c r="E431" s="19">
        <v>1</v>
      </c>
      <c r="F431" s="20">
        <f t="shared" si="12"/>
        <v>1</v>
      </c>
      <c r="G431" s="21">
        <v>0</v>
      </c>
      <c r="H431" s="21">
        <v>78295.734</v>
      </c>
      <c r="I431" s="13">
        <f t="shared" si="13"/>
        <v>78295.734</v>
      </c>
    </row>
    <row r="432" spans="1:9" ht="15">
      <c r="A432" s="66"/>
      <c r="B432" s="43" t="s">
        <v>91</v>
      </c>
      <c r="C432" s="24" t="s">
        <v>205</v>
      </c>
      <c r="D432" s="18">
        <v>1</v>
      </c>
      <c r="E432" s="18"/>
      <c r="F432" s="20">
        <f t="shared" si="12"/>
        <v>1</v>
      </c>
      <c r="G432" s="21">
        <v>56195.685</v>
      </c>
      <c r="H432" s="21"/>
      <c r="I432" s="13">
        <f t="shared" si="13"/>
        <v>56195.685</v>
      </c>
    </row>
    <row r="433" spans="1:9" ht="15">
      <c r="A433" s="66"/>
      <c r="B433" s="39" t="s">
        <v>398</v>
      </c>
      <c r="C433" s="24" t="s">
        <v>241</v>
      </c>
      <c r="D433" s="18">
        <v>1</v>
      </c>
      <c r="E433" s="18"/>
      <c r="F433" s="20">
        <f t="shared" si="12"/>
        <v>1</v>
      </c>
      <c r="G433" s="21">
        <v>63089.533</v>
      </c>
      <c r="H433" s="21"/>
      <c r="I433" s="13">
        <f t="shared" si="13"/>
        <v>63089.533</v>
      </c>
    </row>
    <row r="434" spans="1:9" ht="46.5" customHeight="1">
      <c r="A434" s="66"/>
      <c r="B434" s="39" t="s">
        <v>74</v>
      </c>
      <c r="C434" s="24" t="s">
        <v>202</v>
      </c>
      <c r="D434" s="18">
        <v>1</v>
      </c>
      <c r="E434" s="19"/>
      <c r="F434" s="20">
        <f t="shared" si="12"/>
        <v>1</v>
      </c>
      <c r="G434" s="21">
        <v>37240.346</v>
      </c>
      <c r="H434" s="21"/>
      <c r="I434" s="13">
        <f t="shared" si="13"/>
        <v>37240.346</v>
      </c>
    </row>
    <row r="435" spans="1:9" ht="30">
      <c r="A435" s="66"/>
      <c r="B435" s="39" t="s">
        <v>72</v>
      </c>
      <c r="C435" s="24" t="s">
        <v>205</v>
      </c>
      <c r="D435" s="19">
        <v>1</v>
      </c>
      <c r="E435" s="19"/>
      <c r="F435" s="20">
        <f t="shared" si="12"/>
        <v>1</v>
      </c>
      <c r="G435" s="21">
        <v>40769.417</v>
      </c>
      <c r="H435" s="21"/>
      <c r="I435" s="13">
        <f t="shared" si="13"/>
        <v>40769.417</v>
      </c>
    </row>
    <row r="436" spans="1:9" ht="90">
      <c r="A436" s="66"/>
      <c r="B436" s="61" t="s">
        <v>399</v>
      </c>
      <c r="C436" s="24" t="s">
        <v>200</v>
      </c>
      <c r="D436" s="18">
        <v>2</v>
      </c>
      <c r="E436" s="19"/>
      <c r="F436" s="20">
        <f t="shared" si="12"/>
        <v>2</v>
      </c>
      <c r="G436" s="21">
        <v>110080.69799999999</v>
      </c>
      <c r="H436" s="21"/>
      <c r="I436" s="13">
        <f t="shared" si="13"/>
        <v>110080.69799999999</v>
      </c>
    </row>
    <row r="437" spans="1:9" ht="15">
      <c r="A437" s="66"/>
      <c r="B437" s="63"/>
      <c r="C437" s="24" t="s">
        <v>241</v>
      </c>
      <c r="D437" s="18">
        <v>1</v>
      </c>
      <c r="E437" s="19"/>
      <c r="F437" s="20">
        <f t="shared" si="12"/>
        <v>1</v>
      </c>
      <c r="G437" s="21">
        <v>161951.192</v>
      </c>
      <c r="H437" s="21"/>
      <c r="I437" s="13">
        <f t="shared" si="13"/>
        <v>161951.192</v>
      </c>
    </row>
    <row r="438" spans="1:9" ht="15">
      <c r="A438" s="66"/>
      <c r="B438" s="63"/>
      <c r="C438" s="24" t="s">
        <v>433</v>
      </c>
      <c r="D438" s="18"/>
      <c r="E438" s="19">
        <v>1</v>
      </c>
      <c r="F438" s="20">
        <f t="shared" si="12"/>
        <v>1</v>
      </c>
      <c r="G438" s="21">
        <v>0</v>
      </c>
      <c r="H438" s="21">
        <v>107294.06160000002</v>
      </c>
      <c r="I438" s="13">
        <f t="shared" si="13"/>
        <v>107294.06160000002</v>
      </c>
    </row>
    <row r="439" spans="1:9" ht="30">
      <c r="A439" s="66"/>
      <c r="B439" s="62"/>
      <c r="C439" s="24" t="s">
        <v>262</v>
      </c>
      <c r="D439" s="18">
        <v>1</v>
      </c>
      <c r="E439" s="19"/>
      <c r="F439" s="20">
        <f t="shared" si="12"/>
        <v>1</v>
      </c>
      <c r="G439" s="21">
        <v>17290.168999999998</v>
      </c>
      <c r="H439" s="21"/>
      <c r="I439" s="13">
        <f t="shared" si="13"/>
        <v>17290.168999999998</v>
      </c>
    </row>
    <row r="440" spans="1:9" ht="15">
      <c r="A440" s="66"/>
      <c r="B440" s="61" t="s">
        <v>89</v>
      </c>
      <c r="C440" s="24" t="s">
        <v>35</v>
      </c>
      <c r="D440" s="18">
        <v>1</v>
      </c>
      <c r="E440" s="19"/>
      <c r="F440" s="20">
        <f t="shared" si="12"/>
        <v>1</v>
      </c>
      <c r="G440" s="21">
        <v>35260.043000000005</v>
      </c>
      <c r="H440" s="21"/>
      <c r="I440" s="13">
        <f t="shared" si="13"/>
        <v>35260.043000000005</v>
      </c>
    </row>
    <row r="441" spans="1:9" ht="15">
      <c r="A441" s="66"/>
      <c r="B441" s="62"/>
      <c r="C441" s="24" t="s">
        <v>205</v>
      </c>
      <c r="D441" s="18">
        <v>2</v>
      </c>
      <c r="E441" s="19"/>
      <c r="F441" s="20">
        <f t="shared" si="12"/>
        <v>2</v>
      </c>
      <c r="G441" s="21">
        <v>229542.00100000002</v>
      </c>
      <c r="H441" s="21"/>
      <c r="I441" s="13">
        <f t="shared" si="13"/>
        <v>229542.00100000002</v>
      </c>
    </row>
    <row r="442" spans="1:9" ht="15" customHeight="1">
      <c r="A442" s="66"/>
      <c r="B442" s="61" t="s">
        <v>23</v>
      </c>
      <c r="C442" s="24" t="s">
        <v>241</v>
      </c>
      <c r="D442" s="18">
        <v>1</v>
      </c>
      <c r="E442" s="18"/>
      <c r="F442" s="20">
        <f t="shared" si="12"/>
        <v>1</v>
      </c>
      <c r="G442" s="21">
        <v>190991.359</v>
      </c>
      <c r="H442" s="21"/>
      <c r="I442" s="13">
        <f t="shared" si="13"/>
        <v>190991.359</v>
      </c>
    </row>
    <row r="443" spans="1:9" ht="15">
      <c r="A443" s="66"/>
      <c r="B443" s="62"/>
      <c r="C443" s="24" t="s">
        <v>206</v>
      </c>
      <c r="D443" s="18">
        <v>2</v>
      </c>
      <c r="E443" s="18"/>
      <c r="F443" s="20">
        <f t="shared" si="12"/>
        <v>2</v>
      </c>
      <c r="G443" s="21">
        <v>89733.01999999999</v>
      </c>
      <c r="H443" s="21"/>
      <c r="I443" s="13">
        <f t="shared" si="13"/>
        <v>89733.01999999999</v>
      </c>
    </row>
    <row r="444" spans="1:9" ht="60">
      <c r="A444" s="66"/>
      <c r="B444" s="39" t="s">
        <v>142</v>
      </c>
      <c r="C444" s="24" t="s">
        <v>38</v>
      </c>
      <c r="D444" s="18">
        <v>2</v>
      </c>
      <c r="E444" s="18"/>
      <c r="F444" s="20">
        <f t="shared" si="12"/>
        <v>2</v>
      </c>
      <c r="G444" s="21">
        <v>85746.68699999999</v>
      </c>
      <c r="H444" s="21"/>
      <c r="I444" s="13">
        <f t="shared" si="13"/>
        <v>85746.68699999999</v>
      </c>
    </row>
    <row r="445" spans="1:9" ht="15">
      <c r="A445" s="66"/>
      <c r="B445" s="61" t="s">
        <v>73</v>
      </c>
      <c r="C445" s="24" t="s">
        <v>50</v>
      </c>
      <c r="D445" s="18">
        <v>1</v>
      </c>
      <c r="E445" s="18"/>
      <c r="F445" s="20">
        <f t="shared" si="12"/>
        <v>1</v>
      </c>
      <c r="G445" s="21">
        <v>62038.717</v>
      </c>
      <c r="H445" s="21"/>
      <c r="I445" s="13">
        <f t="shared" si="13"/>
        <v>62038.717</v>
      </c>
    </row>
    <row r="446" spans="1:9" ht="15">
      <c r="A446" s="66"/>
      <c r="B446" s="63"/>
      <c r="C446" s="24" t="s">
        <v>232</v>
      </c>
      <c r="D446" s="18">
        <v>1</v>
      </c>
      <c r="E446" s="18">
        <v>1</v>
      </c>
      <c r="F446" s="20">
        <f t="shared" si="12"/>
        <v>2</v>
      </c>
      <c r="G446" s="21">
        <v>48517.625</v>
      </c>
      <c r="H446" s="21">
        <v>49264.05</v>
      </c>
      <c r="I446" s="13">
        <f t="shared" si="13"/>
        <v>97781.675</v>
      </c>
    </row>
    <row r="447" spans="1:9" ht="15">
      <c r="A447" s="66"/>
      <c r="B447" s="63"/>
      <c r="C447" s="24" t="s">
        <v>241</v>
      </c>
      <c r="D447" s="18">
        <v>2</v>
      </c>
      <c r="E447" s="18"/>
      <c r="F447" s="20">
        <f t="shared" si="12"/>
        <v>2</v>
      </c>
      <c r="G447" s="21">
        <v>112049.639</v>
      </c>
      <c r="H447" s="21">
        <v>0</v>
      </c>
      <c r="I447" s="13">
        <f t="shared" si="13"/>
        <v>112049.639</v>
      </c>
    </row>
    <row r="448" spans="1:9" ht="15">
      <c r="A448" s="66"/>
      <c r="B448" s="63"/>
      <c r="C448" s="24" t="s">
        <v>202</v>
      </c>
      <c r="D448" s="18">
        <v>1</v>
      </c>
      <c r="E448" s="18"/>
      <c r="F448" s="20">
        <f t="shared" si="12"/>
        <v>1</v>
      </c>
      <c r="G448" s="21">
        <v>173496.219</v>
      </c>
      <c r="H448" s="21">
        <v>0</v>
      </c>
      <c r="I448" s="13">
        <f t="shared" si="13"/>
        <v>173496.219</v>
      </c>
    </row>
    <row r="449" spans="1:9" ht="15">
      <c r="A449" s="66"/>
      <c r="B449" s="62"/>
      <c r="C449" s="24" t="s">
        <v>314</v>
      </c>
      <c r="D449" s="18">
        <v>1</v>
      </c>
      <c r="E449" s="18"/>
      <c r="F449" s="20">
        <f t="shared" si="12"/>
        <v>1</v>
      </c>
      <c r="G449" s="21">
        <v>47240.843</v>
      </c>
      <c r="H449" s="21">
        <v>0</v>
      </c>
      <c r="I449" s="13">
        <f t="shared" si="13"/>
        <v>47240.843</v>
      </c>
    </row>
    <row r="450" spans="1:9" ht="30">
      <c r="A450" s="66"/>
      <c r="B450" s="39" t="s">
        <v>171</v>
      </c>
      <c r="C450" s="24" t="s">
        <v>206</v>
      </c>
      <c r="D450" s="18">
        <v>1</v>
      </c>
      <c r="E450" s="18"/>
      <c r="F450" s="20">
        <f t="shared" si="12"/>
        <v>1</v>
      </c>
      <c r="G450" s="21">
        <v>20263.139000000003</v>
      </c>
      <c r="H450" s="21">
        <v>0</v>
      </c>
      <c r="I450" s="13">
        <f t="shared" si="13"/>
        <v>20263.139000000003</v>
      </c>
    </row>
    <row r="451" spans="1:9" ht="15">
      <c r="A451" s="66"/>
      <c r="B451" s="39" t="s">
        <v>134</v>
      </c>
      <c r="C451" s="24" t="s">
        <v>360</v>
      </c>
      <c r="D451" s="18"/>
      <c r="E451" s="18">
        <v>1</v>
      </c>
      <c r="F451" s="20">
        <f t="shared" si="12"/>
        <v>1</v>
      </c>
      <c r="G451" s="21">
        <v>0</v>
      </c>
      <c r="H451" s="21">
        <v>47967.6252</v>
      </c>
      <c r="I451" s="13">
        <f t="shared" si="13"/>
        <v>47967.6252</v>
      </c>
    </row>
    <row r="452" spans="1:9" ht="15">
      <c r="A452" s="66"/>
      <c r="B452" s="39" t="s">
        <v>24</v>
      </c>
      <c r="C452" s="24" t="s">
        <v>201</v>
      </c>
      <c r="D452" s="18"/>
      <c r="E452" s="18">
        <v>19</v>
      </c>
      <c r="F452" s="20">
        <f t="shared" si="12"/>
        <v>19</v>
      </c>
      <c r="G452" s="21">
        <v>0</v>
      </c>
      <c r="H452" s="21">
        <v>1324030.6199999996</v>
      </c>
      <c r="I452" s="13">
        <f t="shared" si="13"/>
        <v>1324030.6199999996</v>
      </c>
    </row>
    <row r="453" spans="1:9" ht="30">
      <c r="A453" s="66"/>
      <c r="B453" s="39" t="s">
        <v>452</v>
      </c>
      <c r="C453" s="24" t="s">
        <v>360</v>
      </c>
      <c r="D453" s="18"/>
      <c r="E453" s="18">
        <v>1</v>
      </c>
      <c r="F453" s="20">
        <f t="shared" si="12"/>
        <v>1</v>
      </c>
      <c r="G453" s="21">
        <v>0</v>
      </c>
      <c r="H453" s="21">
        <v>10297.372800000001</v>
      </c>
      <c r="I453" s="13">
        <f t="shared" si="13"/>
        <v>10297.372800000001</v>
      </c>
    </row>
    <row r="454" spans="1:9" ht="15">
      <c r="A454" s="66"/>
      <c r="B454" s="39" t="s">
        <v>172</v>
      </c>
      <c r="C454" s="24" t="s">
        <v>230</v>
      </c>
      <c r="D454" s="18">
        <v>1</v>
      </c>
      <c r="E454" s="18"/>
      <c r="F454" s="20">
        <f t="shared" si="12"/>
        <v>1</v>
      </c>
      <c r="G454" s="21">
        <v>28816.931</v>
      </c>
      <c r="H454" s="21"/>
      <c r="I454" s="13">
        <f t="shared" si="13"/>
        <v>28816.931</v>
      </c>
    </row>
    <row r="455" spans="1:9" ht="90">
      <c r="A455" s="61" t="s">
        <v>177</v>
      </c>
      <c r="B455" s="39" t="s">
        <v>276</v>
      </c>
      <c r="C455" s="24" t="s">
        <v>200</v>
      </c>
      <c r="D455" s="18">
        <v>1</v>
      </c>
      <c r="E455" s="18"/>
      <c r="F455" s="20">
        <f t="shared" si="12"/>
        <v>1</v>
      </c>
      <c r="G455" s="21">
        <v>62831.561</v>
      </c>
      <c r="H455" s="21"/>
      <c r="I455" s="13">
        <f t="shared" si="13"/>
        <v>62831.561</v>
      </c>
    </row>
    <row r="456" spans="1:9" ht="90">
      <c r="A456" s="63"/>
      <c r="B456" s="61" t="s">
        <v>189</v>
      </c>
      <c r="C456" s="24" t="s">
        <v>200</v>
      </c>
      <c r="D456" s="18">
        <v>1</v>
      </c>
      <c r="E456" s="18"/>
      <c r="F456" s="20">
        <f t="shared" si="12"/>
        <v>1</v>
      </c>
      <c r="G456" s="21">
        <v>20069.283</v>
      </c>
      <c r="H456" s="21"/>
      <c r="I456" s="13">
        <f t="shared" si="13"/>
        <v>20069.283</v>
      </c>
    </row>
    <row r="457" spans="1:9" ht="15">
      <c r="A457" s="63"/>
      <c r="B457" s="63"/>
      <c r="C457" s="24" t="s">
        <v>268</v>
      </c>
      <c r="D457" s="18">
        <v>1</v>
      </c>
      <c r="E457" s="18"/>
      <c r="F457" s="20">
        <f t="shared" si="12"/>
        <v>1</v>
      </c>
      <c r="G457" s="21">
        <v>29219.333000000002</v>
      </c>
      <c r="H457" s="21"/>
      <c r="I457" s="13">
        <f t="shared" si="13"/>
        <v>29219.333000000002</v>
      </c>
    </row>
    <row r="458" spans="1:9" ht="15">
      <c r="A458" s="63"/>
      <c r="B458" s="62"/>
      <c r="C458" s="24" t="s">
        <v>201</v>
      </c>
      <c r="D458" s="18"/>
      <c r="E458" s="18">
        <v>1</v>
      </c>
      <c r="F458" s="20">
        <f t="shared" si="12"/>
        <v>1</v>
      </c>
      <c r="G458" s="21">
        <v>0</v>
      </c>
      <c r="H458" s="21">
        <v>4644.4464</v>
      </c>
      <c r="I458" s="13">
        <f t="shared" si="13"/>
        <v>4644.4464</v>
      </c>
    </row>
    <row r="459" spans="1:9" ht="45">
      <c r="A459" s="63"/>
      <c r="B459" s="39" t="s">
        <v>422</v>
      </c>
      <c r="C459" s="24" t="s">
        <v>201</v>
      </c>
      <c r="D459" s="18"/>
      <c r="E459" s="18">
        <v>1</v>
      </c>
      <c r="F459" s="20">
        <f t="shared" si="12"/>
        <v>1</v>
      </c>
      <c r="G459" s="21">
        <v>0</v>
      </c>
      <c r="H459" s="21">
        <v>10375.9128</v>
      </c>
      <c r="I459" s="13">
        <f t="shared" si="13"/>
        <v>10375.9128</v>
      </c>
    </row>
    <row r="460" spans="1:9" ht="45">
      <c r="A460" s="63"/>
      <c r="B460" s="39" t="s">
        <v>274</v>
      </c>
      <c r="C460" s="24" t="s">
        <v>233</v>
      </c>
      <c r="D460" s="18">
        <v>1</v>
      </c>
      <c r="E460" s="18"/>
      <c r="F460" s="20">
        <f t="shared" si="12"/>
        <v>1</v>
      </c>
      <c r="G460" s="21">
        <v>8233.342</v>
      </c>
      <c r="H460" s="21"/>
      <c r="I460" s="13">
        <f t="shared" si="13"/>
        <v>8233.342</v>
      </c>
    </row>
    <row r="461" spans="1:9" ht="15" customHeight="1">
      <c r="A461" s="63"/>
      <c r="B461" s="61" t="s">
        <v>190</v>
      </c>
      <c r="C461" s="24" t="s">
        <v>45</v>
      </c>
      <c r="D461" s="18"/>
      <c r="E461" s="18">
        <v>1</v>
      </c>
      <c r="F461" s="20">
        <f t="shared" si="12"/>
        <v>1</v>
      </c>
      <c r="G461" s="21">
        <v>0</v>
      </c>
      <c r="H461" s="21">
        <v>3067.8912</v>
      </c>
      <c r="I461" s="13">
        <f t="shared" si="13"/>
        <v>3067.8912</v>
      </c>
    </row>
    <row r="462" spans="1:9" ht="15">
      <c r="A462" s="63"/>
      <c r="B462" s="63"/>
      <c r="C462" s="24" t="s">
        <v>201</v>
      </c>
      <c r="D462" s="18"/>
      <c r="E462" s="18">
        <v>1</v>
      </c>
      <c r="F462" s="20">
        <f t="shared" si="12"/>
        <v>1</v>
      </c>
      <c r="G462" s="21">
        <v>0</v>
      </c>
      <c r="H462" s="21">
        <v>8062.758</v>
      </c>
      <c r="I462" s="13">
        <f t="shared" si="13"/>
        <v>8062.758</v>
      </c>
    </row>
    <row r="463" spans="1:9" ht="15">
      <c r="A463" s="63"/>
      <c r="B463" s="62"/>
      <c r="C463" s="24" t="s">
        <v>29</v>
      </c>
      <c r="D463" s="18">
        <v>1</v>
      </c>
      <c r="E463" s="18"/>
      <c r="F463" s="20">
        <f aca="true" t="shared" si="14" ref="F463:F511">D463+E463</f>
        <v>1</v>
      </c>
      <c r="G463" s="21">
        <v>25004.954</v>
      </c>
      <c r="H463" s="21"/>
      <c r="I463" s="13">
        <f aca="true" t="shared" si="15" ref="I463:I511">G463+H463</f>
        <v>25004.954</v>
      </c>
    </row>
    <row r="464" spans="1:9" ht="14.25" customHeight="1">
      <c r="A464" s="63"/>
      <c r="B464" s="61" t="s">
        <v>275</v>
      </c>
      <c r="C464" s="24" t="s">
        <v>241</v>
      </c>
      <c r="D464" s="18">
        <v>1</v>
      </c>
      <c r="E464" s="18"/>
      <c r="F464" s="20">
        <f t="shared" si="14"/>
        <v>1</v>
      </c>
      <c r="G464" s="21">
        <v>66083.186</v>
      </c>
      <c r="H464" s="21"/>
      <c r="I464" s="13">
        <f t="shared" si="15"/>
        <v>66083.186</v>
      </c>
    </row>
    <row r="465" spans="1:9" ht="14.25" customHeight="1">
      <c r="A465" s="62"/>
      <c r="B465" s="62"/>
      <c r="C465" s="24" t="s">
        <v>360</v>
      </c>
      <c r="D465" s="18"/>
      <c r="E465" s="18">
        <v>1</v>
      </c>
      <c r="F465" s="20">
        <f t="shared" si="14"/>
        <v>1</v>
      </c>
      <c r="G465" s="21">
        <v>0</v>
      </c>
      <c r="H465" s="21">
        <v>34678.5384</v>
      </c>
      <c r="I465" s="13">
        <f t="shared" si="15"/>
        <v>34678.5384</v>
      </c>
    </row>
    <row r="466" spans="1:9" ht="90">
      <c r="A466" s="60" t="s">
        <v>400</v>
      </c>
      <c r="B466" s="39" t="s">
        <v>401</v>
      </c>
      <c r="C466" s="24" t="s">
        <v>200</v>
      </c>
      <c r="D466" s="18">
        <v>1</v>
      </c>
      <c r="E466" s="18"/>
      <c r="F466" s="20">
        <f t="shared" si="14"/>
        <v>1</v>
      </c>
      <c r="G466" s="21">
        <v>20386.522</v>
      </c>
      <c r="H466" s="21"/>
      <c r="I466" s="13">
        <f t="shared" si="15"/>
        <v>20386.522</v>
      </c>
    </row>
    <row r="467" spans="1:9" ht="60">
      <c r="A467" s="60"/>
      <c r="B467" s="39" t="s">
        <v>402</v>
      </c>
      <c r="C467" s="24" t="s">
        <v>214</v>
      </c>
      <c r="D467" s="18">
        <v>1</v>
      </c>
      <c r="E467" s="18"/>
      <c r="F467" s="20">
        <f t="shared" si="14"/>
        <v>1</v>
      </c>
      <c r="G467" s="21">
        <v>61063.834</v>
      </c>
      <c r="H467" s="21"/>
      <c r="I467" s="13">
        <f t="shared" si="15"/>
        <v>61063.834</v>
      </c>
    </row>
    <row r="468" spans="1:9" ht="30">
      <c r="A468" s="60"/>
      <c r="B468" s="39" t="s">
        <v>403</v>
      </c>
      <c r="C468" s="24" t="s">
        <v>202</v>
      </c>
      <c r="D468" s="18">
        <v>1</v>
      </c>
      <c r="E468" s="18"/>
      <c r="F468" s="20">
        <f t="shared" si="14"/>
        <v>1</v>
      </c>
      <c r="G468" s="21">
        <v>18595.343</v>
      </c>
      <c r="H468" s="21"/>
      <c r="I468" s="13">
        <f t="shared" si="15"/>
        <v>18595.343</v>
      </c>
    </row>
    <row r="469" spans="1:9" ht="90">
      <c r="A469" s="60"/>
      <c r="B469" s="39" t="s">
        <v>404</v>
      </c>
      <c r="C469" s="24" t="s">
        <v>200</v>
      </c>
      <c r="D469" s="18">
        <v>1</v>
      </c>
      <c r="E469" s="18"/>
      <c r="F469" s="20">
        <f t="shared" si="14"/>
        <v>1</v>
      </c>
      <c r="G469" s="21">
        <v>35194.432</v>
      </c>
      <c r="H469" s="21"/>
      <c r="I469" s="13">
        <f t="shared" si="15"/>
        <v>35194.432</v>
      </c>
    </row>
    <row r="470" spans="1:9" ht="90">
      <c r="A470" s="37" t="s">
        <v>405</v>
      </c>
      <c r="B470" s="39" t="s">
        <v>406</v>
      </c>
      <c r="C470" s="24" t="s">
        <v>241</v>
      </c>
      <c r="D470" s="18">
        <v>1</v>
      </c>
      <c r="E470" s="18"/>
      <c r="F470" s="20">
        <f t="shared" si="14"/>
        <v>1</v>
      </c>
      <c r="G470" s="21">
        <v>27525.498</v>
      </c>
      <c r="H470" s="21"/>
      <c r="I470" s="13">
        <f t="shared" si="15"/>
        <v>27525.498</v>
      </c>
    </row>
    <row r="471" spans="1:9" ht="30">
      <c r="A471" s="37" t="s">
        <v>407</v>
      </c>
      <c r="B471" s="39" t="s">
        <v>408</v>
      </c>
      <c r="C471" s="24" t="s">
        <v>205</v>
      </c>
      <c r="D471" s="18">
        <v>1</v>
      </c>
      <c r="E471" s="18"/>
      <c r="F471" s="20">
        <f t="shared" si="14"/>
        <v>1</v>
      </c>
      <c r="G471" s="21">
        <v>20556.991</v>
      </c>
      <c r="H471" s="21"/>
      <c r="I471" s="13">
        <f t="shared" si="15"/>
        <v>20556.991</v>
      </c>
    </row>
    <row r="472" spans="1:9" ht="60">
      <c r="A472" s="37" t="s">
        <v>409</v>
      </c>
      <c r="B472" s="39" t="s">
        <v>410</v>
      </c>
      <c r="C472" s="24" t="s">
        <v>214</v>
      </c>
      <c r="D472" s="18">
        <v>1</v>
      </c>
      <c r="E472" s="18"/>
      <c r="F472" s="20">
        <f t="shared" si="14"/>
        <v>1</v>
      </c>
      <c r="G472" s="21">
        <v>42843.905</v>
      </c>
      <c r="H472" s="21"/>
      <c r="I472" s="13">
        <f t="shared" si="15"/>
        <v>42843.905</v>
      </c>
    </row>
    <row r="473" spans="1:9" ht="90">
      <c r="A473" s="37" t="s">
        <v>411</v>
      </c>
      <c r="B473" s="39" t="s">
        <v>412</v>
      </c>
      <c r="C473" s="24" t="s">
        <v>200</v>
      </c>
      <c r="D473" s="18">
        <v>1</v>
      </c>
      <c r="E473" s="18"/>
      <c r="F473" s="20">
        <f t="shared" si="14"/>
        <v>1</v>
      </c>
      <c r="G473" s="21">
        <v>35741.121</v>
      </c>
      <c r="H473" s="21"/>
      <c r="I473" s="13">
        <f t="shared" si="15"/>
        <v>35741.121</v>
      </c>
    </row>
    <row r="474" spans="1:9" ht="105">
      <c r="A474" s="60" t="s">
        <v>413</v>
      </c>
      <c r="B474" s="39" t="s">
        <v>453</v>
      </c>
      <c r="C474" s="24" t="s">
        <v>437</v>
      </c>
      <c r="D474" s="18"/>
      <c r="E474" s="18">
        <v>1</v>
      </c>
      <c r="F474" s="20">
        <f t="shared" si="14"/>
        <v>1</v>
      </c>
      <c r="G474" s="21">
        <v>0</v>
      </c>
      <c r="H474" s="21">
        <v>26001.6372</v>
      </c>
      <c r="I474" s="13">
        <f t="shared" si="15"/>
        <v>26001.6372</v>
      </c>
    </row>
    <row r="475" spans="1:9" ht="120">
      <c r="A475" s="60"/>
      <c r="B475" s="39" t="s">
        <v>414</v>
      </c>
      <c r="C475" s="24" t="s">
        <v>254</v>
      </c>
      <c r="D475" s="18">
        <v>2</v>
      </c>
      <c r="E475" s="18"/>
      <c r="F475" s="20">
        <f t="shared" si="14"/>
        <v>2</v>
      </c>
      <c r="G475" s="21">
        <v>146029.29900000003</v>
      </c>
      <c r="H475" s="21">
        <v>0</v>
      </c>
      <c r="I475" s="13">
        <f t="shared" si="15"/>
        <v>146029.29900000003</v>
      </c>
    </row>
    <row r="476" spans="1:9" ht="15">
      <c r="A476" s="60" t="s">
        <v>106</v>
      </c>
      <c r="B476" s="39" t="s">
        <v>107</v>
      </c>
      <c r="C476" s="24" t="s">
        <v>360</v>
      </c>
      <c r="D476" s="18"/>
      <c r="E476" s="18">
        <v>2</v>
      </c>
      <c r="F476" s="20">
        <f t="shared" si="14"/>
        <v>2</v>
      </c>
      <c r="G476" s="21">
        <v>0</v>
      </c>
      <c r="H476" s="21">
        <v>37343.6976</v>
      </c>
      <c r="I476" s="13">
        <f t="shared" si="15"/>
        <v>37343.6976</v>
      </c>
    </row>
    <row r="477" spans="1:9" ht="15">
      <c r="A477" s="60"/>
      <c r="B477" s="39"/>
      <c r="C477" s="24" t="s">
        <v>201</v>
      </c>
      <c r="D477" s="18"/>
      <c r="E477" s="18">
        <v>1</v>
      </c>
      <c r="F477" s="20">
        <f t="shared" si="14"/>
        <v>1</v>
      </c>
      <c r="G477" s="21">
        <v>0</v>
      </c>
      <c r="H477" s="21">
        <v>19330.8588</v>
      </c>
      <c r="I477" s="13">
        <f t="shared" si="15"/>
        <v>19330.8588</v>
      </c>
    </row>
    <row r="478" spans="1:9" ht="90">
      <c r="A478" s="60"/>
      <c r="B478" s="39" t="s">
        <v>355</v>
      </c>
      <c r="C478" s="24" t="s">
        <v>200</v>
      </c>
      <c r="D478" s="36">
        <v>2</v>
      </c>
      <c r="E478" s="18"/>
      <c r="F478" s="20">
        <f t="shared" si="14"/>
        <v>2</v>
      </c>
      <c r="G478" s="21">
        <v>81232.372</v>
      </c>
      <c r="H478" s="21"/>
      <c r="I478" s="13">
        <f t="shared" si="15"/>
        <v>81232.372</v>
      </c>
    </row>
    <row r="479" spans="1:9" ht="45">
      <c r="A479" s="60"/>
      <c r="B479" s="39" t="s">
        <v>356</v>
      </c>
      <c r="C479" s="24" t="s">
        <v>229</v>
      </c>
      <c r="D479" s="36">
        <v>1</v>
      </c>
      <c r="E479" s="18"/>
      <c r="F479" s="20">
        <f t="shared" si="14"/>
        <v>1</v>
      </c>
      <c r="G479" s="21">
        <v>48990.656</v>
      </c>
      <c r="H479" s="21"/>
      <c r="I479" s="13">
        <f t="shared" si="15"/>
        <v>48990.656</v>
      </c>
    </row>
    <row r="480" spans="1:9" ht="60">
      <c r="A480" s="60"/>
      <c r="B480" s="39" t="s">
        <v>357</v>
      </c>
      <c r="C480" s="24" t="s">
        <v>201</v>
      </c>
      <c r="D480" s="36">
        <v>1</v>
      </c>
      <c r="E480" s="18"/>
      <c r="F480" s="20">
        <f t="shared" si="14"/>
        <v>1</v>
      </c>
      <c r="G480" s="21">
        <v>21047.832</v>
      </c>
      <c r="H480" s="21"/>
      <c r="I480" s="13">
        <f t="shared" si="15"/>
        <v>21047.832</v>
      </c>
    </row>
    <row r="481" spans="1:9" ht="30">
      <c r="A481" s="60"/>
      <c r="B481" s="39" t="s">
        <v>358</v>
      </c>
      <c r="C481" s="24" t="s">
        <v>205</v>
      </c>
      <c r="D481" s="36">
        <v>2</v>
      </c>
      <c r="E481" s="18"/>
      <c r="F481" s="20">
        <f t="shared" si="14"/>
        <v>2</v>
      </c>
      <c r="G481" s="21">
        <v>159796.052</v>
      </c>
      <c r="H481" s="21"/>
      <c r="I481" s="13">
        <f t="shared" si="15"/>
        <v>159796.052</v>
      </c>
    </row>
    <row r="482" spans="1:9" ht="90">
      <c r="A482" s="60"/>
      <c r="B482" s="39" t="s">
        <v>359</v>
      </c>
      <c r="C482" s="24" t="s">
        <v>200</v>
      </c>
      <c r="D482" s="36">
        <v>1</v>
      </c>
      <c r="E482" s="18"/>
      <c r="F482" s="20">
        <f t="shared" si="14"/>
        <v>1</v>
      </c>
      <c r="G482" s="21">
        <v>17302.493000000002</v>
      </c>
      <c r="H482" s="21"/>
      <c r="I482" s="13">
        <f t="shared" si="15"/>
        <v>17302.493000000002</v>
      </c>
    </row>
    <row r="483" spans="1:9" ht="90">
      <c r="A483" s="60"/>
      <c r="B483" s="39" t="s">
        <v>361</v>
      </c>
      <c r="C483" s="24" t="s">
        <v>200</v>
      </c>
      <c r="D483" s="18">
        <v>2</v>
      </c>
      <c r="E483" s="18"/>
      <c r="F483" s="20">
        <f t="shared" si="14"/>
        <v>2</v>
      </c>
      <c r="G483" s="21">
        <v>46478.016</v>
      </c>
      <c r="H483" s="21"/>
      <c r="I483" s="13">
        <f t="shared" si="15"/>
        <v>46478.016</v>
      </c>
    </row>
    <row r="484" spans="1:9" ht="15" customHeight="1">
      <c r="A484" s="60" t="s">
        <v>364</v>
      </c>
      <c r="B484" s="39" t="s">
        <v>362</v>
      </c>
      <c r="C484" s="24" t="s">
        <v>202</v>
      </c>
      <c r="D484" s="18">
        <v>1</v>
      </c>
      <c r="E484" s="18"/>
      <c r="F484" s="20">
        <f t="shared" si="14"/>
        <v>1</v>
      </c>
      <c r="G484" s="21">
        <v>95227.132</v>
      </c>
      <c r="H484" s="21"/>
      <c r="I484" s="13">
        <f t="shared" si="15"/>
        <v>95227.132</v>
      </c>
    </row>
    <row r="485" spans="1:9" ht="30">
      <c r="A485" s="60"/>
      <c r="B485" s="39" t="s">
        <v>363</v>
      </c>
      <c r="C485" s="24" t="s">
        <v>360</v>
      </c>
      <c r="D485" s="18"/>
      <c r="E485" s="18">
        <v>1</v>
      </c>
      <c r="F485" s="20">
        <f t="shared" si="14"/>
        <v>1</v>
      </c>
      <c r="G485" s="21">
        <v>0</v>
      </c>
      <c r="H485" s="21">
        <v>52964.7492</v>
      </c>
      <c r="I485" s="13">
        <f t="shared" si="15"/>
        <v>52964.7492</v>
      </c>
    </row>
    <row r="486" spans="1:9" ht="30">
      <c r="A486" s="60"/>
      <c r="B486" s="39" t="s">
        <v>445</v>
      </c>
      <c r="C486" s="24" t="s">
        <v>440</v>
      </c>
      <c r="D486" s="18"/>
      <c r="E486" s="18">
        <v>1</v>
      </c>
      <c r="F486" s="20">
        <f t="shared" si="14"/>
        <v>1</v>
      </c>
      <c r="G486" s="21">
        <v>0</v>
      </c>
      <c r="H486" s="21">
        <v>28965.024</v>
      </c>
      <c r="I486" s="13">
        <f t="shared" si="15"/>
        <v>28965.024</v>
      </c>
    </row>
    <row r="487" spans="1:9" ht="90">
      <c r="A487" s="60" t="s">
        <v>88</v>
      </c>
      <c r="B487" s="39" t="s">
        <v>365</v>
      </c>
      <c r="C487" s="24" t="s">
        <v>200</v>
      </c>
      <c r="D487" s="18">
        <v>1</v>
      </c>
      <c r="E487" s="18"/>
      <c r="F487" s="20">
        <f t="shared" si="14"/>
        <v>1</v>
      </c>
      <c r="G487" s="21">
        <v>3825.484</v>
      </c>
      <c r="H487" s="21"/>
      <c r="I487" s="13">
        <f t="shared" si="15"/>
        <v>3825.484</v>
      </c>
    </row>
    <row r="488" spans="1:9" ht="45">
      <c r="A488" s="60"/>
      <c r="B488" s="39" t="s">
        <v>446</v>
      </c>
      <c r="C488" s="24" t="s">
        <v>360</v>
      </c>
      <c r="D488" s="18"/>
      <c r="E488" s="18">
        <v>1</v>
      </c>
      <c r="F488" s="20">
        <f t="shared" si="14"/>
        <v>1</v>
      </c>
      <c r="G488" s="21">
        <v>0</v>
      </c>
      <c r="H488" s="21">
        <v>12697.4364</v>
      </c>
      <c r="I488" s="13">
        <f t="shared" si="15"/>
        <v>12697.4364</v>
      </c>
    </row>
    <row r="489" spans="1:9" ht="90">
      <c r="A489" s="37" t="s">
        <v>367</v>
      </c>
      <c r="B489" s="39" t="s">
        <v>366</v>
      </c>
      <c r="C489" s="24" t="s">
        <v>200</v>
      </c>
      <c r="D489" s="18">
        <v>1</v>
      </c>
      <c r="E489" s="18"/>
      <c r="F489" s="20">
        <f t="shared" si="14"/>
        <v>1</v>
      </c>
      <c r="G489" s="21">
        <v>27278.55</v>
      </c>
      <c r="H489" s="21"/>
      <c r="I489" s="13">
        <f t="shared" si="15"/>
        <v>27278.55</v>
      </c>
    </row>
    <row r="490" spans="1:9" ht="30">
      <c r="A490" s="60" t="s">
        <v>369</v>
      </c>
      <c r="B490" s="39" t="s">
        <v>368</v>
      </c>
      <c r="C490" s="24" t="s">
        <v>206</v>
      </c>
      <c r="D490" s="18">
        <v>1</v>
      </c>
      <c r="E490" s="18"/>
      <c r="F490" s="20">
        <f t="shared" si="14"/>
        <v>1</v>
      </c>
      <c r="G490" s="21">
        <v>9764.352</v>
      </c>
      <c r="H490" s="21"/>
      <c r="I490" s="13">
        <f t="shared" si="15"/>
        <v>9764.352</v>
      </c>
    </row>
    <row r="491" spans="1:9" ht="60">
      <c r="A491" s="60"/>
      <c r="B491" s="39" t="s">
        <v>217</v>
      </c>
      <c r="C491" s="24" t="s">
        <v>201</v>
      </c>
      <c r="D491" s="18">
        <v>1</v>
      </c>
      <c r="E491" s="18"/>
      <c r="F491" s="20">
        <f t="shared" si="14"/>
        <v>1</v>
      </c>
      <c r="G491" s="21">
        <v>4603.833</v>
      </c>
      <c r="H491" s="21"/>
      <c r="I491" s="13">
        <f t="shared" si="15"/>
        <v>4603.833</v>
      </c>
    </row>
    <row r="492" spans="1:9" ht="15">
      <c r="A492" s="60"/>
      <c r="B492" s="43" t="s">
        <v>218</v>
      </c>
      <c r="C492" s="45" t="s">
        <v>219</v>
      </c>
      <c r="D492" s="18">
        <v>1</v>
      </c>
      <c r="E492" s="18"/>
      <c r="F492" s="20">
        <f t="shared" si="14"/>
        <v>1</v>
      </c>
      <c r="G492" s="21">
        <v>9787.635</v>
      </c>
      <c r="H492" s="21"/>
      <c r="I492" s="13">
        <f t="shared" si="15"/>
        <v>9787.635</v>
      </c>
    </row>
    <row r="493" spans="1:9" ht="15">
      <c r="A493" s="60"/>
      <c r="B493" s="43" t="s">
        <v>220</v>
      </c>
      <c r="C493" s="45" t="s">
        <v>202</v>
      </c>
      <c r="D493" s="18">
        <v>1</v>
      </c>
      <c r="E493" s="18"/>
      <c r="F493" s="20">
        <f t="shared" si="14"/>
        <v>1</v>
      </c>
      <c r="G493" s="21">
        <v>95046.822</v>
      </c>
      <c r="H493" s="21"/>
      <c r="I493" s="13">
        <f t="shared" si="15"/>
        <v>95046.822</v>
      </c>
    </row>
    <row r="494" spans="1:9" ht="15" customHeight="1">
      <c r="A494" s="60"/>
      <c r="B494" s="39"/>
      <c r="C494" s="45" t="s">
        <v>202</v>
      </c>
      <c r="D494" s="18">
        <v>4</v>
      </c>
      <c r="E494" s="18"/>
      <c r="F494" s="20">
        <f t="shared" si="14"/>
        <v>4</v>
      </c>
      <c r="G494" s="21">
        <v>86240.232</v>
      </c>
      <c r="H494" s="21"/>
      <c r="I494" s="13">
        <f t="shared" si="15"/>
        <v>86240.232</v>
      </c>
    </row>
    <row r="495" spans="1:9" ht="15">
      <c r="A495" s="60"/>
      <c r="B495" s="49" t="s">
        <v>221</v>
      </c>
      <c r="C495" s="45" t="s">
        <v>219</v>
      </c>
      <c r="D495" s="18">
        <v>1</v>
      </c>
      <c r="E495" s="18"/>
      <c r="F495" s="20">
        <f t="shared" si="14"/>
        <v>1</v>
      </c>
      <c r="G495" s="21">
        <v>48025.016</v>
      </c>
      <c r="H495" s="21"/>
      <c r="I495" s="13">
        <f t="shared" si="15"/>
        <v>48025.016</v>
      </c>
    </row>
    <row r="496" spans="1:9" ht="15">
      <c r="A496" s="60"/>
      <c r="B496" s="48"/>
      <c r="C496" s="45" t="s">
        <v>206</v>
      </c>
      <c r="D496" s="18">
        <v>1</v>
      </c>
      <c r="E496" s="18"/>
      <c r="F496" s="20">
        <f t="shared" si="14"/>
        <v>1</v>
      </c>
      <c r="G496" s="21">
        <v>46569.705</v>
      </c>
      <c r="H496" s="21"/>
      <c r="I496" s="13">
        <f t="shared" si="15"/>
        <v>46569.705</v>
      </c>
    </row>
    <row r="497" spans="1:9" ht="45">
      <c r="A497" s="60"/>
      <c r="B497" s="39" t="s">
        <v>447</v>
      </c>
      <c r="C497" s="24" t="s">
        <v>229</v>
      </c>
      <c r="D497" s="18"/>
      <c r="E497" s="18">
        <v>1</v>
      </c>
      <c r="F497" s="20">
        <f t="shared" si="14"/>
        <v>1</v>
      </c>
      <c r="G497" s="21">
        <v>0</v>
      </c>
      <c r="H497" s="21">
        <v>25447.4088</v>
      </c>
      <c r="I497" s="13">
        <f t="shared" si="15"/>
        <v>25447.4088</v>
      </c>
    </row>
    <row r="498" spans="1:9" ht="30" customHeight="1">
      <c r="A498" s="60" t="s">
        <v>95</v>
      </c>
      <c r="B498" s="64" t="s">
        <v>258</v>
      </c>
      <c r="C498" s="45" t="s">
        <v>241</v>
      </c>
      <c r="D498" s="18">
        <v>1</v>
      </c>
      <c r="E498" s="18"/>
      <c r="F498" s="20">
        <f t="shared" si="14"/>
        <v>1</v>
      </c>
      <c r="G498" s="21">
        <v>20618.780000000002</v>
      </c>
      <c r="H498" s="21"/>
      <c r="I498" s="13">
        <f t="shared" si="15"/>
        <v>20618.780000000002</v>
      </c>
    </row>
    <row r="499" spans="1:9" ht="15">
      <c r="A499" s="60"/>
      <c r="B499" s="65"/>
      <c r="C499" s="45" t="s">
        <v>202</v>
      </c>
      <c r="D499" s="18">
        <v>1</v>
      </c>
      <c r="E499" s="18"/>
      <c r="F499" s="20">
        <f t="shared" si="14"/>
        <v>1</v>
      </c>
      <c r="G499" s="21">
        <v>76107.629</v>
      </c>
      <c r="H499" s="21"/>
      <c r="I499" s="13">
        <f t="shared" si="15"/>
        <v>76107.629</v>
      </c>
    </row>
    <row r="500" spans="1:9" ht="30">
      <c r="A500" s="37" t="s">
        <v>370</v>
      </c>
      <c r="B500" s="39" t="s">
        <v>371</v>
      </c>
      <c r="C500" s="24" t="s">
        <v>232</v>
      </c>
      <c r="D500" s="18">
        <v>1</v>
      </c>
      <c r="E500" s="18"/>
      <c r="F500" s="20">
        <f t="shared" si="14"/>
        <v>1</v>
      </c>
      <c r="G500" s="21">
        <v>21831.303000000004</v>
      </c>
      <c r="H500" s="21"/>
      <c r="I500" s="13">
        <f t="shared" si="15"/>
        <v>21831.303000000004</v>
      </c>
    </row>
    <row r="501" spans="1:9" ht="30">
      <c r="A501" s="37" t="s">
        <v>372</v>
      </c>
      <c r="B501" s="39" t="s">
        <v>373</v>
      </c>
      <c r="C501" s="24" t="s">
        <v>205</v>
      </c>
      <c r="D501" s="18">
        <v>1</v>
      </c>
      <c r="E501" s="18"/>
      <c r="F501" s="20">
        <f t="shared" si="14"/>
        <v>1</v>
      </c>
      <c r="G501" s="21">
        <v>86989.032</v>
      </c>
      <c r="H501" s="21"/>
      <c r="I501" s="13">
        <f t="shared" si="15"/>
        <v>86989.032</v>
      </c>
    </row>
    <row r="502" spans="1:9" ht="30">
      <c r="A502" s="37" t="s">
        <v>374</v>
      </c>
      <c r="B502" s="39" t="s">
        <v>375</v>
      </c>
      <c r="C502" s="24" t="s">
        <v>202</v>
      </c>
      <c r="D502" s="18">
        <v>1</v>
      </c>
      <c r="E502" s="18"/>
      <c r="F502" s="20">
        <f t="shared" si="14"/>
        <v>1</v>
      </c>
      <c r="G502" s="21">
        <v>33953.192</v>
      </c>
      <c r="H502" s="21"/>
      <c r="I502" s="13">
        <f t="shared" si="15"/>
        <v>33953.192</v>
      </c>
    </row>
    <row r="503" spans="1:9" ht="30" customHeight="1">
      <c r="A503" s="60" t="s">
        <v>58</v>
      </c>
      <c r="B503" s="39" t="s">
        <v>197</v>
      </c>
      <c r="C503" s="24" t="s">
        <v>206</v>
      </c>
      <c r="D503" s="19">
        <v>1</v>
      </c>
      <c r="E503" s="19"/>
      <c r="F503" s="20">
        <f t="shared" si="14"/>
        <v>1</v>
      </c>
      <c r="G503" s="21">
        <v>31133.817000000003</v>
      </c>
      <c r="H503" s="21"/>
      <c r="I503" s="13">
        <f t="shared" si="15"/>
        <v>31133.817000000003</v>
      </c>
    </row>
    <row r="504" spans="1:9" ht="15">
      <c r="A504" s="60"/>
      <c r="B504" s="39" t="s">
        <v>376</v>
      </c>
      <c r="C504" s="24" t="s">
        <v>285</v>
      </c>
      <c r="D504" s="19">
        <v>1</v>
      </c>
      <c r="E504" s="19"/>
      <c r="F504" s="20">
        <f t="shared" si="14"/>
        <v>1</v>
      </c>
      <c r="G504" s="21">
        <v>44731.83</v>
      </c>
      <c r="H504" s="21"/>
      <c r="I504" s="13">
        <f t="shared" si="15"/>
        <v>44731.83</v>
      </c>
    </row>
    <row r="505" spans="1:9" ht="15">
      <c r="A505" s="60"/>
      <c r="B505" s="39" t="s">
        <v>377</v>
      </c>
      <c r="C505" s="24" t="s">
        <v>201</v>
      </c>
      <c r="D505" s="19">
        <v>1</v>
      </c>
      <c r="E505" s="19"/>
      <c r="F505" s="20">
        <f t="shared" si="14"/>
        <v>1</v>
      </c>
      <c r="G505" s="21">
        <v>35069.749</v>
      </c>
      <c r="H505" s="21"/>
      <c r="I505" s="13">
        <f t="shared" si="15"/>
        <v>35069.749</v>
      </c>
    </row>
    <row r="506" spans="1:9" ht="45" customHeight="1">
      <c r="A506" s="60"/>
      <c r="B506" s="61" t="s">
        <v>378</v>
      </c>
      <c r="C506" s="24" t="s">
        <v>265</v>
      </c>
      <c r="D506" s="19">
        <v>1</v>
      </c>
      <c r="E506" s="19"/>
      <c r="F506" s="20">
        <f t="shared" si="14"/>
        <v>1</v>
      </c>
      <c r="G506" s="21">
        <v>52832.350999999995</v>
      </c>
      <c r="H506" s="21"/>
      <c r="I506" s="13">
        <f t="shared" si="15"/>
        <v>52832.350999999995</v>
      </c>
    </row>
    <row r="507" spans="1:9" ht="15">
      <c r="A507" s="60"/>
      <c r="B507" s="62"/>
      <c r="C507" s="24" t="s">
        <v>285</v>
      </c>
      <c r="D507" s="19">
        <v>1</v>
      </c>
      <c r="E507" s="19"/>
      <c r="F507" s="20">
        <f t="shared" si="14"/>
        <v>1</v>
      </c>
      <c r="G507" s="21">
        <v>38865.177</v>
      </c>
      <c r="H507" s="21"/>
      <c r="I507" s="13">
        <f t="shared" si="15"/>
        <v>38865.177</v>
      </c>
    </row>
    <row r="508" spans="1:9" ht="90">
      <c r="A508" s="60"/>
      <c r="B508" s="39" t="s">
        <v>379</v>
      </c>
      <c r="C508" s="24" t="s">
        <v>200</v>
      </c>
      <c r="D508" s="19">
        <v>1</v>
      </c>
      <c r="E508" s="19"/>
      <c r="F508" s="20">
        <f t="shared" si="14"/>
        <v>1</v>
      </c>
      <c r="G508" s="21">
        <v>66799.52500000001</v>
      </c>
      <c r="H508" s="21"/>
      <c r="I508" s="13">
        <f t="shared" si="15"/>
        <v>66799.52500000001</v>
      </c>
    </row>
    <row r="509" spans="1:9" ht="90">
      <c r="A509" s="60"/>
      <c r="B509" s="39" t="s">
        <v>380</v>
      </c>
      <c r="C509" s="24" t="s">
        <v>200</v>
      </c>
      <c r="D509" s="19">
        <v>1</v>
      </c>
      <c r="E509" s="19"/>
      <c r="F509" s="20">
        <f t="shared" si="14"/>
        <v>1</v>
      </c>
      <c r="G509" s="21">
        <v>17902.599</v>
      </c>
      <c r="H509" s="21"/>
      <c r="I509" s="13">
        <f t="shared" si="15"/>
        <v>17902.599</v>
      </c>
    </row>
    <row r="510" spans="1:9" ht="75" customHeight="1">
      <c r="A510" s="60"/>
      <c r="B510" s="67" t="s">
        <v>381</v>
      </c>
      <c r="C510" s="24" t="s">
        <v>205</v>
      </c>
      <c r="D510" s="18">
        <v>1</v>
      </c>
      <c r="E510" s="19"/>
      <c r="F510" s="20">
        <f t="shared" si="14"/>
        <v>1</v>
      </c>
      <c r="G510" s="21">
        <v>36829.195</v>
      </c>
      <c r="H510" s="21"/>
      <c r="I510" s="13">
        <f t="shared" si="15"/>
        <v>36829.195</v>
      </c>
    </row>
    <row r="511" spans="1:9" ht="30">
      <c r="A511" s="60"/>
      <c r="B511" s="68"/>
      <c r="C511" s="24" t="s">
        <v>262</v>
      </c>
      <c r="D511" s="18">
        <v>1</v>
      </c>
      <c r="E511" s="18"/>
      <c r="F511" s="20">
        <f t="shared" si="14"/>
        <v>1</v>
      </c>
      <c r="G511" s="21">
        <v>141139.96000000002</v>
      </c>
      <c r="H511" s="21"/>
      <c r="I511" s="13">
        <f t="shared" si="15"/>
        <v>141139.96000000002</v>
      </c>
    </row>
    <row r="512" spans="1:9" ht="15.75" thickBot="1">
      <c r="A512" s="53" t="s">
        <v>489</v>
      </c>
      <c r="B512" s="53"/>
      <c r="C512" s="53"/>
      <c r="D512" s="10">
        <f>SUM(D14:D511)</f>
        <v>1383</v>
      </c>
      <c r="E512" s="10">
        <f>SUM(E14:E511)</f>
        <v>343</v>
      </c>
      <c r="F512" s="11">
        <f>D512+E512</f>
        <v>1726</v>
      </c>
      <c r="G512" s="8">
        <f>SUM(G14:G511)</f>
        <v>133608868.75870007</v>
      </c>
      <c r="H512" s="8">
        <f>SUM(H14:H511)</f>
        <v>28301740.34170001</v>
      </c>
      <c r="I512" s="9">
        <f>G512+H512</f>
        <v>161910609.1004001</v>
      </c>
    </row>
    <row r="513" spans="3:9" ht="15">
      <c r="C513" s="2"/>
      <c r="D513" s="2"/>
      <c r="E513" s="2"/>
      <c r="I513" s="30"/>
    </row>
    <row r="515" spans="8:9" ht="15">
      <c r="H515" s="30"/>
      <c r="I515" s="30"/>
    </row>
  </sheetData>
  <sheetProtection/>
  <mergeCells count="115">
    <mergeCell ref="G1:I3"/>
    <mergeCell ref="A8:I9"/>
    <mergeCell ref="A11:A12"/>
    <mergeCell ref="B11:B12"/>
    <mergeCell ref="C11:C12"/>
    <mergeCell ref="D11:F11"/>
    <mergeCell ref="G11:I11"/>
    <mergeCell ref="A14:A36"/>
    <mergeCell ref="A38:A119"/>
    <mergeCell ref="B510:B511"/>
    <mergeCell ref="B26:B29"/>
    <mergeCell ref="B20:B23"/>
    <mergeCell ref="B34:B35"/>
    <mergeCell ref="B30:B31"/>
    <mergeCell ref="B42:B55"/>
    <mergeCell ref="B57:B58"/>
    <mergeCell ref="B59:B72"/>
    <mergeCell ref="A120:A125"/>
    <mergeCell ref="B73:B82"/>
    <mergeCell ref="B83:B101"/>
    <mergeCell ref="B102:B103"/>
    <mergeCell ref="B112:B113"/>
    <mergeCell ref="B116:B119"/>
    <mergeCell ref="B120:B121"/>
    <mergeCell ref="B123:B124"/>
    <mergeCell ref="A126:A127"/>
    <mergeCell ref="A128:A130"/>
    <mergeCell ref="A131:A134"/>
    <mergeCell ref="A135:A138"/>
    <mergeCell ref="A140:A223"/>
    <mergeCell ref="B140:B147"/>
    <mergeCell ref="B150:B151"/>
    <mergeCell ref="B153:B156"/>
    <mergeCell ref="B157:B159"/>
    <mergeCell ref="B162:B163"/>
    <mergeCell ref="B170:B171"/>
    <mergeCell ref="B172:B175"/>
    <mergeCell ref="B177:B183"/>
    <mergeCell ref="B184:B185"/>
    <mergeCell ref="B186:B187"/>
    <mergeCell ref="B188:B189"/>
    <mergeCell ref="B201:B203"/>
    <mergeCell ref="B198:B199"/>
    <mergeCell ref="B216:B221"/>
    <mergeCell ref="B212:B214"/>
    <mergeCell ref="B231:B243"/>
    <mergeCell ref="B226:B229"/>
    <mergeCell ref="A224:A309"/>
    <mergeCell ref="B247:B253"/>
    <mergeCell ref="B256:B262"/>
    <mergeCell ref="B263:B267"/>
    <mergeCell ref="B271:B272"/>
    <mergeCell ref="B269:B270"/>
    <mergeCell ref="B274:B275"/>
    <mergeCell ref="B276:B278"/>
    <mergeCell ref="B280:B281"/>
    <mergeCell ref="B282:B283"/>
    <mergeCell ref="B286:B287"/>
    <mergeCell ref="B288:B291"/>
    <mergeCell ref="B294:B298"/>
    <mergeCell ref="B301:B302"/>
    <mergeCell ref="B303:B304"/>
    <mergeCell ref="B307:B308"/>
    <mergeCell ref="A313:A343"/>
    <mergeCell ref="B315:B319"/>
    <mergeCell ref="B321:B324"/>
    <mergeCell ref="B327:B328"/>
    <mergeCell ref="B332:B335"/>
    <mergeCell ref="B336:B337"/>
    <mergeCell ref="B341:B342"/>
    <mergeCell ref="A344:A345"/>
    <mergeCell ref="A346:A347"/>
    <mergeCell ref="A348:A350"/>
    <mergeCell ref="A351:A362"/>
    <mergeCell ref="B354:B355"/>
    <mergeCell ref="B356:B357"/>
    <mergeCell ref="A363:A366"/>
    <mergeCell ref="A367:A376"/>
    <mergeCell ref="A377:A380"/>
    <mergeCell ref="A381:A390"/>
    <mergeCell ref="B372:B373"/>
    <mergeCell ref="B378:B379"/>
    <mergeCell ref="A391:A395"/>
    <mergeCell ref="A396:A398"/>
    <mergeCell ref="A399:A400"/>
    <mergeCell ref="B396:B397"/>
    <mergeCell ref="B392:B393"/>
    <mergeCell ref="B403:B404"/>
    <mergeCell ref="A401:A404"/>
    <mergeCell ref="A409:A410"/>
    <mergeCell ref="A411:A418"/>
    <mergeCell ref="A419:A420"/>
    <mergeCell ref="B430:B431"/>
    <mergeCell ref="B436:B439"/>
    <mergeCell ref="A421:A423"/>
    <mergeCell ref="A424:A425"/>
    <mergeCell ref="A427:A454"/>
    <mergeCell ref="B442:B443"/>
    <mergeCell ref="B440:B441"/>
    <mergeCell ref="B445:B449"/>
    <mergeCell ref="A498:A499"/>
    <mergeCell ref="A466:A469"/>
    <mergeCell ref="A474:A475"/>
    <mergeCell ref="B456:B458"/>
    <mergeCell ref="B464:B465"/>
    <mergeCell ref="B461:B463"/>
    <mergeCell ref="A455:A465"/>
    <mergeCell ref="B498:B499"/>
    <mergeCell ref="A503:A511"/>
    <mergeCell ref="A512:C512"/>
    <mergeCell ref="A476:A483"/>
    <mergeCell ref="A484:A486"/>
    <mergeCell ref="A487:A488"/>
    <mergeCell ref="A490:A497"/>
    <mergeCell ref="B506:B507"/>
  </mergeCells>
  <printOptions/>
  <pageMargins left="0.7" right="0.7" top="0.75" bottom="0.75" header="0.3" footer="0.3"/>
  <pageSetup fitToHeight="0" fitToWidth="1" horizontalDpi="600" verticalDpi="600" orientation="portrait" paperSize="9" scale="54" r:id="rId1"/>
  <rowBreaks count="12" manualBreakCount="12">
    <brk id="52" max="8" man="1"/>
    <brk id="109" max="8" man="1"/>
    <brk id="140" max="8" man="1"/>
    <brk id="189" max="8" man="1"/>
    <brk id="255" max="8" man="1"/>
    <brk id="293" max="8" man="1"/>
    <brk id="320" max="8" man="1"/>
    <brk id="350" max="8" man="1"/>
    <brk id="382" max="8" man="1"/>
    <brk id="418" max="8" man="1"/>
    <brk id="465" max="8" man="1"/>
    <brk id="4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2020-01-09T09:19:09Z</dcterms:modified>
  <cp:category/>
  <cp:version/>
  <cp:contentType/>
  <cp:contentStatus/>
</cp:coreProperties>
</file>