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panova\Desktop\Панова\Панова Ю.С\Панова Ю.С рабочий стол\Гос. программа\2019\Годовой отчет за 2019 год\отчет 2019\"/>
    </mc:Choice>
  </mc:AlternateContent>
  <bookViews>
    <workbookView xWindow="0" yWindow="0" windowWidth="28800" windowHeight="11835" tabRatio="5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Лист1!$A$1:$J$155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0" i="1" l="1"/>
  <c r="G149" i="1"/>
  <c r="G147" i="1"/>
  <c r="G145" i="1"/>
  <c r="G144" i="1"/>
  <c r="G143" i="1"/>
  <c r="G142" i="1"/>
  <c r="G141" i="1"/>
  <c r="G139" i="1"/>
  <c r="G137" i="1"/>
  <c r="G136" i="1"/>
  <c r="G134" i="1"/>
  <c r="G133" i="1"/>
  <c r="G132" i="1"/>
  <c r="G131" i="1"/>
  <c r="G130" i="1"/>
  <c r="G129" i="1"/>
  <c r="G126" i="1"/>
  <c r="G125" i="1"/>
  <c r="G123" i="1"/>
  <c r="G121" i="1"/>
  <c r="G120" i="1"/>
  <c r="G119" i="1"/>
  <c r="G118" i="1"/>
  <c r="G117" i="1"/>
  <c r="G116" i="1"/>
  <c r="G114" i="1"/>
  <c r="G113" i="1"/>
  <c r="G112" i="1"/>
  <c r="G110" i="1"/>
  <c r="G109" i="1"/>
  <c r="G108" i="1"/>
  <c r="G107" i="1"/>
  <c r="G106" i="1"/>
  <c r="G105" i="1"/>
  <c r="G104" i="1"/>
  <c r="G103" i="1"/>
  <c r="G102" i="1"/>
  <c r="G99" i="1"/>
  <c r="G97" i="1"/>
  <c r="G96" i="1"/>
  <c r="G94" i="1"/>
  <c r="G93" i="1"/>
  <c r="G92" i="1"/>
  <c r="G89" i="1"/>
  <c r="G88" i="1"/>
  <c r="G87" i="1"/>
  <c r="G85" i="1"/>
  <c r="G82" i="1"/>
  <c r="G81" i="1"/>
  <c r="G80" i="1"/>
  <c r="G79" i="1"/>
  <c r="G77" i="1"/>
  <c r="G76" i="1"/>
  <c r="G74" i="1"/>
  <c r="G73" i="1"/>
  <c r="G72" i="1"/>
  <c r="G71" i="1"/>
  <c r="G70" i="1"/>
  <c r="G69" i="1"/>
  <c r="G68" i="1"/>
  <c r="G66" i="1"/>
  <c r="G65" i="1"/>
  <c r="G64" i="1"/>
  <c r="G63" i="1"/>
  <c r="G62" i="1"/>
  <c r="G61" i="1"/>
  <c r="G60" i="1"/>
  <c r="G59" i="1"/>
  <c r="G57" i="1"/>
  <c r="G53" i="1"/>
  <c r="G52" i="1"/>
  <c r="G49" i="1"/>
  <c r="G45" i="1"/>
  <c r="G44" i="1"/>
  <c r="G41" i="1"/>
  <c r="G38" i="1"/>
  <c r="G37" i="1"/>
  <c r="G36" i="1"/>
  <c r="G35" i="1"/>
  <c r="G34" i="1"/>
  <c r="G33" i="1"/>
  <c r="G32" i="1"/>
  <c r="G29" i="1"/>
  <c r="G28" i="1"/>
  <c r="G27" i="1"/>
  <c r="G26" i="1"/>
  <c r="G25" i="1"/>
  <c r="G23" i="1"/>
  <c r="G22" i="1"/>
  <c r="G21" i="1"/>
  <c r="G20" i="1"/>
  <c r="G18" i="1"/>
  <c r="G17" i="1"/>
  <c r="G15" i="1"/>
  <c r="G13" i="1"/>
  <c r="G12" i="1"/>
</calcChain>
</file>

<file path=xl/sharedStrings.xml><?xml version="1.0" encoding="utf-8"?>
<sst xmlns="http://schemas.openxmlformats.org/spreadsheetml/2006/main" count="620" uniqueCount="283">
  <si>
    <t xml:space="preserve">
</t>
  </si>
  <si>
    <t>Приложение 11
к Порядку разработки, реализации и оценки эффективности государственных программ Ненецкого автономного округа, утвержденному постановлением администрации Ненецкого автономного округа от 23.07.2014 № 267-п</t>
  </si>
  <si>
    <t xml:space="preserve">Сведения
о достижении целевых показателей государственной
программы Ненецкого автономного округа
"Развитие здравоохранения  Ненецкого автономного округа" в 2019  году
</t>
  </si>
  <si>
    <t>Наименование ЦП</t>
  </si>
  <si>
    <t>ед. изм.</t>
  </si>
  <si>
    <t>Значение ЦП</t>
  </si>
  <si>
    <t>Уровень достижения ЦП</t>
  </si>
  <si>
    <t>Оценка степени достижения целей и задач государственной программы</t>
  </si>
  <si>
    <t>Обоснование отклонений фактического значения ЦП планового</t>
  </si>
  <si>
    <t>Источник получения фактического значения ЦП</t>
  </si>
  <si>
    <t>факт</t>
  </si>
  <si>
    <t>план</t>
  </si>
  <si>
    <t>Государственная программа Ненецкого автономногоокруга «Развитие здравоохранения Ненецкого автономного округа»</t>
  </si>
  <si>
    <t>Смертность от всех причин ( на 1000 населения)</t>
  </si>
  <si>
    <t>человек</t>
  </si>
  <si>
    <t>Значение целевого показателя достигнуто.Смертность от всех причин на 1000 населения ниже планируемой</t>
  </si>
  <si>
    <t>Территориальный Орган Федеральной Службы Государственной Статистики</t>
  </si>
  <si>
    <t>Смертность от болезней системы кровообращения на 100 тыс. населения</t>
  </si>
  <si>
    <t>Значение целевого показателя достигнуто. Смертность от болезней системы кровообращения  на 100 тыс. населения ниже планируемой</t>
  </si>
  <si>
    <t>Смертность от дорожно-транспортных происшествий на 100 тыс. населения</t>
  </si>
  <si>
    <t>Смертность от новообразований (в том числе от злокачественных) на 100 тыс. населения</t>
  </si>
  <si>
    <t>Смертность от туберкулеза на 100 тыс. населения</t>
  </si>
  <si>
    <t>Значение целевого показателя достигнуто. Случаев смерти от туберкулеза  не зарегистрировано.</t>
  </si>
  <si>
    <t>Смертность населения в трудоспособном возрасте на 100 тыс. населения</t>
  </si>
  <si>
    <t>Смертность населения в трудоспособном возрасте от болезней системы кровообращения на 100 тыс. населения</t>
  </si>
  <si>
    <t>Количество среднего медицинского персонала, приходящегося на 1 врача</t>
  </si>
  <si>
    <t>процент</t>
  </si>
  <si>
    <t>Значение целевого показателя достигнуто</t>
  </si>
  <si>
    <t>Форма ФСН №30, табл. 1100</t>
  </si>
  <si>
    <t xml:space="preserve">человек </t>
  </si>
  <si>
    <t>Значение целевого показателя достигнуто, фактический результат выше планируемого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</si>
  <si>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Ненецком автономном округе</t>
  </si>
  <si>
    <t>Значение целевого показателя  достигнуто.</t>
  </si>
  <si>
    <t>РОССТАТ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</si>
  <si>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Ненецком автономном округе</t>
  </si>
  <si>
    <t xml:space="preserve">Значение целевого показателя  достигнуто. 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</si>
  <si>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Ненецком автономном округе</t>
  </si>
  <si>
    <t xml:space="preserve">Значение целевого показателя достигнуто. </t>
  </si>
  <si>
    <t>Ожидаемая продолжительность жизни при рождении</t>
  </si>
  <si>
    <t>лет</t>
  </si>
  <si>
    <t>Подпрограмма 1. Профилактика заболеваний и формирование здорового образа жизни. Развитие первичной медико-санитарной помощи</t>
  </si>
  <si>
    <t>Зарегистрировано больных с диагнозом, установленным впервые в жизни, активный туберкулез на 100 тыс. населения</t>
  </si>
  <si>
    <t>Значение целевого показателя достигнуто, показатель ниже запланированного</t>
  </si>
  <si>
    <t>Форма ФСН №8, табл. 1000, стр. (1+2), гр.5</t>
  </si>
  <si>
    <t>Охват профилактическими медицинскими осмотрами детей</t>
  </si>
  <si>
    <t xml:space="preserve">Значение целевого показателя достигнуто </t>
  </si>
  <si>
    <t>Отчетная форма N 030-ПО/о-17</t>
  </si>
  <si>
    <t>Охват диспансеризацией детей-сирот и детей, находящихся в трудной жизненной ситуации</t>
  </si>
  <si>
    <t>Значение целевого показателя достигнуто,охват диспансеризацией детей-сирот и детей, находящихся в трудной жизненной ситуации выше планируемого</t>
  </si>
  <si>
    <t>Отчетная форма N 030-Д/эс/09-10</t>
  </si>
  <si>
    <t>Охват диспансеризацией взрослого населения</t>
  </si>
  <si>
    <t>Значение целевлого показателя не достигнуто, больше 90%</t>
  </si>
  <si>
    <t>Форма ФСН №30 табл. 2510, стр.6.2 гр.5</t>
  </si>
  <si>
    <t>Охват населения профилактическими осмотрами на туберкулез</t>
  </si>
  <si>
    <t>Значение целевого показателя достигнуто, значение показателя выше планируемого</t>
  </si>
  <si>
    <t>Форма ФСН №30 табл. 2512, стр.1 гр.3</t>
  </si>
  <si>
    <t>Смертность детей в возрасте до года от пневмоний на 10 тыс.родившихся живыми</t>
  </si>
  <si>
    <t xml:space="preserve">случаев </t>
  </si>
  <si>
    <t>Значение целевого показателя достигнуто, случаев смертности детей в возрасте до года от пневмоний не зарегистрировано</t>
  </si>
  <si>
    <t>Заболеваемость острым вирусным гепатитом B на 100 тыс. населения</t>
  </si>
  <si>
    <t>Значение целевого показателя достигнуто, случаев заболеваемости острым вирусным гепатитом B не зарегистрировано</t>
  </si>
  <si>
    <t>Форма ФСН №2 РПН</t>
  </si>
  <si>
    <t>Охват иммунизацией населения против пневмококковой инфекции в декретированные сроки</t>
  </si>
  <si>
    <t>Формы№  6,5 федерального статистического наблюдения, утвержденные приказом Росстата от 16.09.2016</t>
  </si>
  <si>
    <t>Охват иммунизации населения против вирусного гепатита B в декретированные сроки</t>
  </si>
  <si>
    <t>Охват иммунизацией населения против дифтерии, коклюша и столбняка в декретированные сроки</t>
  </si>
  <si>
    <t>Охват иммунизацией населения против кори в декретированные сроки</t>
  </si>
  <si>
    <t>Охват иммунизации населения против краснухи в декретированные сроки</t>
  </si>
  <si>
    <t>Охват иммунизации населения против эпидемического паротита в декретированные сроки</t>
  </si>
  <si>
    <t>Доля лиц, зараженных вирусом иммунодефицита человека, состоящих под диспансерным наблюдением, от числа  лиц,зараженных вирусом иммунодефицита человека</t>
  </si>
  <si>
    <t>Форма ФСН №61, табл. 2000</t>
  </si>
  <si>
    <t>Потребление алкогольной продукции (в перерасчете на абсолютный алкоголь (на душу населения в год)</t>
  </si>
  <si>
    <t>литр</t>
  </si>
  <si>
    <t>-</t>
  </si>
  <si>
    <t>Значение показателя не оценивается.</t>
  </si>
  <si>
    <t>Отсутствие официальной статистики</t>
  </si>
  <si>
    <t>Распространенность потребления табака среди взрослого населения</t>
  </si>
  <si>
    <t>Доля больных алкоголизмом, повторно госпитализированных в течение года</t>
  </si>
  <si>
    <t>Форма ФСН №37, табл. 2300</t>
  </si>
  <si>
    <t>Доля больных наркоманиями, повторно госпитализированных в течение года</t>
  </si>
  <si>
    <t>Интенсивность кариеса зубов (индекс КПУ) у детей в возрасте 12 лет</t>
  </si>
  <si>
    <t>единица</t>
  </si>
  <si>
    <t>Доля взрослых лиц, состоящих под диспансерным наблюдением по поводу болезни, характеризующейся повышенным кровяным давлением, от числа лиц, имеющих повышенное артериальное давление</t>
  </si>
  <si>
    <t>Форма ФСН №12, табл. 3000</t>
  </si>
  <si>
    <t>Уровень информированности населения в возрасте 18-49 лет по вопросам ВИЧ-инфекции</t>
  </si>
  <si>
    <t xml:space="preserve"> Значение целевого показателя достигнуто</t>
  </si>
  <si>
    <t>Мониторинг реализации мероприятий по снижению смертности от ВИЧ, размещается на портале asmms.mednet.ru</t>
  </si>
  <si>
    <t>Количество передвижных медицинских комплексов, приобретенных в текущем финансовом году</t>
  </si>
  <si>
    <t>Количество фельдшерских пунктов, введенных в эксплуатацию в текущем финансовом году</t>
  </si>
  <si>
    <t>Региональный проект Ненецкого автономного округа "Развитие первичной медико-санитарной помощи"</t>
  </si>
  <si>
    <t>Число граждан, пршедших профилактические осмотры</t>
  </si>
  <si>
    <t>млн. чел.</t>
  </si>
  <si>
    <t xml:space="preserve">Доля впервые в жизни установленных неинфекционных заболеваний, выявленных при проведении диспансеризации и профилактическом медицинском осмотре
</t>
  </si>
  <si>
    <t xml:space="preserve">Количество медицинских организаций, участвующих в создании и тиражировании "Новой модели медицинской организации, оказывающей первичную медико-санитарную помощь"
</t>
  </si>
  <si>
    <t xml:space="preserve">Доля записей к врачу, совершенных гражданами без очного обращения в регистратуру медицинской организации
</t>
  </si>
  <si>
    <t xml:space="preserve">Доля обоснованных жалоб (от общего количества поступивших жалоб), урегулированных в досудебном порядке страховыми медицинскими организациями
</t>
  </si>
  <si>
    <t xml:space="preserve">Доля медицинских организаций, оказывающих в рамках обязательного медицинского страхования первичную медико-санитарную помощь, на базе которых функционируют каналы связи граждан со страховыми представителями страховых медицинских организаций (пост страхового представителя, телефон, терминал для связи со страховым представителем)
</t>
  </si>
  <si>
    <t xml:space="preserve">Количество посещений при выездах мобильных медицинских бригад
</t>
  </si>
  <si>
    <t>тыс. посещений</t>
  </si>
  <si>
    <t>Региональный проект "Разработка и реализация программы системной поддержки и повышения качества жизни граждан старшего поколения "Старшее поколение"</t>
  </si>
  <si>
    <t xml:space="preserve">Доля лиц старше трудоспособного возраста из групп риска, проживающих в организациях социального обслуживания, прошли к концу 2024 года вакцинацию против пневмококковой инфекции
</t>
  </si>
  <si>
    <t xml:space="preserve">Подпрограмма 2. Совершенствование оказания специализированной медицинской помощи, скорой,
 в том числе скорой специализированной, медицинской помощи, медицинской эвакуации
</t>
  </si>
  <si>
    <t>Смертность от всех причин среди сельского населения на 1000 населения</t>
  </si>
  <si>
    <t>Доля лиц, зараженных вирусом иммунодефицита человека, получающих антиретровирусную терапию, от общего числа лиц, зараженных вирусом иммунодефицита человека, состоящих под диспансерным наблюдением</t>
  </si>
  <si>
    <t>Форма ФСН №61, табл. 6000</t>
  </si>
  <si>
    <t>Число наркологических больных, находящихся в ремиссии более 2 лет (число наркологических больных, находящихся в ремиссии, на 100 наркологических больных среднегодового контингента)</t>
  </si>
  <si>
    <t>Форма ФСН №37, табл. 2130</t>
  </si>
  <si>
    <t>Число больных алкоголизмом, находящихся в ремиссии более 2 лет (число больных алкоголизмом, находящихся в ремиссии, на 100 больных алкоголизмом среднегодового контингента)</t>
  </si>
  <si>
    <t>Доля больных психическими расстройствами, повторно госпитализированных в течение года</t>
  </si>
  <si>
    <t>Значение целевого показателя не достигнуто, фактический результат выше  запланированного  из-за отазов от комплексного лечения</t>
  </si>
  <si>
    <t>Форма ФСН №36, табл. 2300</t>
  </si>
  <si>
    <t>Смертность от ишемической болезни сердца на 100 тыс. населения</t>
  </si>
  <si>
    <t>Значение целевого показателя достигнуто.Смертность от ишемической болезни сердца ниже планируемой</t>
  </si>
  <si>
    <t>Смертность от цереброваскулярных заболеваний на 100 тыс. населения</t>
  </si>
  <si>
    <t>Значение целевого показателя достигнуто.Смертность от цереброваскулярных заболеваний ниже планируемой</t>
  </si>
  <si>
    <t>Доля выездов бригад скорой медицинской помощи со временем доезда до больного менее 20 минут</t>
  </si>
  <si>
    <t>Форма ФСН №30 табл. 2300, стр.1 гр.3</t>
  </si>
  <si>
    <t>Больничная летальность пострадавших в результате дорожно-транспортных происшествий</t>
  </si>
  <si>
    <t>Значение целевого показателя достигнуто,больничная летальность пострадавших в результате дорожно-транспортных происшествий в течении года не наблюдалась</t>
  </si>
  <si>
    <t>Мониторинг реализации мероприятий по снижению смертности от ДТП, размещается на портале asmms.mednet.ru</t>
  </si>
  <si>
    <t>Доля станций переливания крови, обеспечивающих современный уровень качества и безопасности компонентов крови</t>
  </si>
  <si>
    <t>Фактический результат соответствует запланированному</t>
  </si>
  <si>
    <t>Форма ФСН №30 табл. 1001, стр.87, гр.4</t>
  </si>
  <si>
    <t>Охват освидетельствованием на ВИЧ-инфекцию населения Ненецкого автономного округа</t>
  </si>
  <si>
    <t>Показатель достигнут, фактический результат выше  запланированного</t>
  </si>
  <si>
    <t xml:space="preserve">Количество медицинских организаций, дооснащаемых медицинским оборудованием
</t>
  </si>
  <si>
    <t xml:space="preserve">Количество единиц приобретенного медицинского оборудования, которым дооснащены медицинские организации
</t>
  </si>
  <si>
    <t xml:space="preserve">Количество медицинских организаций, оснащаемых медицинским оборудованием
</t>
  </si>
  <si>
    <t xml:space="preserve">Количество единиц приобретенного медицинского оборудования, которым оснащены медицинские организации
</t>
  </si>
  <si>
    <t xml:space="preserve">Уровень обеспеченности койками для оказания паллиативной медицинской помощи
</t>
  </si>
  <si>
    <t xml:space="preserve">Число амбулаторных посещений с паллиативной целью к врачам - специалистам и среднему медицинскому персоналу любых специальностей
</t>
  </si>
  <si>
    <t xml:space="preserve">Доля посещений выездной патронажной службой на дому для оказания паллиативной медицинской помощи в общем количестве посещений по паллиативной медицинской помощи
</t>
  </si>
  <si>
    <t xml:space="preserve">Полнота выборки наркотических и психотропных лекарственных препаратов в рамках заявленных потребностей в соответствии с планом распределения наркотических лекарственных препаратов и психотропных веществ
</t>
  </si>
  <si>
    <t xml:space="preserve">Смертность от инфаркта миокарда, на 100 тыс. населения
</t>
  </si>
  <si>
    <t xml:space="preserve">Смертность от острого нарушения мозгового кровообращения, на 100 тыс. населения
</t>
  </si>
  <si>
    <t xml:space="preserve">Больничная летальность от инфаркта миокарда
</t>
  </si>
  <si>
    <t>Больничная летальность от острого нарушения мозгового кровообращения</t>
  </si>
  <si>
    <t xml:space="preserve">Отношение числа рентген-эндоваскулярных вмешательств в лечебных целях, к общему числу выбывших больных, перенесших острый коронарный синдром
</t>
  </si>
  <si>
    <t xml:space="preserve">Количество рентген-эндоваскулярных вмешательств в лечебных целях
</t>
  </si>
  <si>
    <t xml:space="preserve">Доля профильных госпитализаций пациентов с острым нарушением мозгового кровообращения, доставленных автомобилями скорой медицинской помощи
</t>
  </si>
  <si>
    <t>Региональный проект "Борьба с онкологическими заболеваниями</t>
  </si>
  <si>
    <t>Одногодичная летальность больных со злокачественными новообразованиями</t>
  </si>
  <si>
    <t xml:space="preserve">Значение целевого показателя  достигнуто, фактический результат выше планируемого </t>
  </si>
  <si>
    <t>ФСН №7, табл. 2100, стр.1, гр.7 отчетного года/стр.1, гр.4 за предыдущий год X 100</t>
  </si>
  <si>
    <t>Удельный вес больных злокачественными новообразованиями, состоящих на учете с момента установления диагноза 5 лет и более</t>
  </si>
  <si>
    <t>ФСН №7, табл. 2100, стр.1, гр.9 /стр.1, гр.8 X 100</t>
  </si>
  <si>
    <t>Доля больных с выявленными злокачественными новообразованиями на I - II ст.</t>
  </si>
  <si>
    <t>Форма ФСН №7, табл. 2100, (стр.1, гр. 6+7) /стр.1, гр.4 X 100</t>
  </si>
  <si>
    <t>Подпрограмма 3. Охрана здоровья матери и ребенка</t>
  </si>
  <si>
    <t xml:space="preserve"> Материнская смертность случаев на 100 тыс. родившихся живыми</t>
  </si>
  <si>
    <t>Значение целевого показателя достигнуто.Случаев материнской смертности не зарегистрировано</t>
  </si>
  <si>
    <t>Охват неонатальным скринингом (доля (процент) новорожденных, обследованных на наследственные заболевания, от общего числа новорожденных)</t>
  </si>
  <si>
    <t>Значение целевого показателя достигнуто.</t>
  </si>
  <si>
    <t>Форма ФСН №32 табл. 2246</t>
  </si>
  <si>
    <t>Охват аудиологическим скринингом (доля (процент) новорожденных, обследованных на аудиологический скрининг, от общего числа новорожденных)</t>
  </si>
  <si>
    <t>Показатель ранней неонатальной смертности (случаев на 1000 родившихся живыми)</t>
  </si>
  <si>
    <t>Значение целевого показателя достигнуто. Показатель ранней неонатальной смертности ниже планируемой</t>
  </si>
  <si>
    <t>Выживаемость детей, имевших при рождении очень низкую и экстремально низкую массу тела в акушерском стационаре (доля (процент) выживших от числа новорожденных, родившихся с низкой и экстремально низкой массой тела в акушерском стационаре)</t>
  </si>
  <si>
    <t>Данные ГБУЗ НАО "Ненецкая окружная больница"</t>
  </si>
  <si>
    <t>Охват пар "мать - дитя" химиопрофилактикой в соответствии с действующими стандартами</t>
  </si>
  <si>
    <t>Число абортов (на 1000 женщин в возрасте 15-49 лет)</t>
  </si>
  <si>
    <t>Показатель не достигнут. Отмечается тенденция к снижению показателя по сравнению с 2017 годом</t>
  </si>
  <si>
    <t>Форма ФСН №13</t>
  </si>
  <si>
    <t>1</t>
  </si>
  <si>
    <t xml:space="preserve">Доля детских поликлиник и детских поликлинических отделений медицинских организаций Ненецкого автономного округа, дооснащенных медицинскими изделиями с целью приведения их в соответствие с требованиями приказа Минздрава России от 07.03.2018 N 92н
</t>
  </si>
  <si>
    <t xml:space="preserve">Доля детей в возрасте 0 - 17 лет от общей численности детского населения, пролеченных в дневных стационарах медицинских организаций, оказывающих медицинскую помощь в амбулаторных условиях
</t>
  </si>
  <si>
    <t>Форма ФСН №14-ДС табл. 2000 + 2001</t>
  </si>
  <si>
    <t>Доля детских поликлиник и детских поликлинических отделений медицинских организаций Ненецкого автономного округа, реализовавших организационно-планировочные решения внутренних пространств, обеспечивающих комфортность пребывания детей, в соответствии с требованиями приказа Минздрава России от 07.03.2018 N 92н</t>
  </si>
  <si>
    <t>Региональный проект "Программа развития детского здравоохранения в Ненецком автономном округе, включая создание современной инфраструктуры оказания медицинской помощи детям"</t>
  </si>
  <si>
    <t>Снижение младенческой смертности (до 4,5 случая на 1 тыс. родившихся детей)</t>
  </si>
  <si>
    <t>Смертность детей в возрасте 0 - 4 года на 1000 родившихся живыми</t>
  </si>
  <si>
    <t>Смертность детей в возрасте 0 - 17 лет на 100 000 детей соответствующего возраста</t>
  </si>
  <si>
    <t>Доля посещений детьми медицинских организаций с профилактических целями</t>
  </si>
  <si>
    <t xml:space="preserve">Форма ФСН №30, таб 2105 </t>
  </si>
  <si>
    <t>Доля взятых под диспансерное наблюдение детей в возрасте 0 - 17 лет с впервые в жизни установленными диагнозами болезней костно-мышечной системы и соединительной ткани</t>
  </si>
  <si>
    <t xml:space="preserve">Доля взятых под диспансерное наблюдение детей в возрасте 0 - 17 лет с впервые в жизни установленными диагнозами болезней глаза и его придаточного аппарата
</t>
  </si>
  <si>
    <t xml:space="preserve">Доля взятых под диспансерное наблюдение детей в возрасте 0 - 17 лет с впервые в жизни установленными диагнозами болезней органов пищеварения
</t>
  </si>
  <si>
    <t xml:space="preserve">Доля взятых под диспансерное наблюдение детей в возрасте 0 - 17 лет с впервые в жизни установленными диагнозами болезней системы кровообращения
</t>
  </si>
  <si>
    <t xml:space="preserve">Доля взятых под диспансерное наблюдение детей в возрасте 0 - 17 лет с впервые в жизни установленными диагнозами болезней эндокринной системы, расстройств питания и нарушения обмена веществ
</t>
  </si>
  <si>
    <t>Подпрограмма 4. Развитие медицинской реабилитации и санаторно-курортного лечения, в том числе детям</t>
  </si>
  <si>
    <t>Охват санаторно-курортным лечением пациентов</t>
  </si>
  <si>
    <t>Показатель достигнут, фактический результат выше запланированного</t>
  </si>
  <si>
    <t>Данные подсистемы мониторинга мсанаторно-курортного лечения Минздрава России</t>
  </si>
  <si>
    <t>Охват реабилитационной медицинской помощью пациентов</t>
  </si>
  <si>
    <t>Данные ГБУЗ НАО "Ненецкая окружная больница", ГБУЗ НАО "Центральная районная поликлиника Заполярного района НАО"</t>
  </si>
  <si>
    <t>Охват реабилитационной медицинской помощью детей-инвалидов от числа нуждающихся</t>
  </si>
  <si>
    <t>Подпрограмма 5. Кадровое обеспечение системы здравоохранения</t>
  </si>
  <si>
    <t>Количество подготовленных специалистов по дополнительным профессиональным программам медицинского образования и фармацевтического образования в государственных организациях высшего образования</t>
  </si>
  <si>
    <t>Количество подготовленных специалистов по дополнительным профессиональным программам медицинского образования и фармацевтического образования в государственных профессиональных образовательных организациях, осуществляющих подготовку специалистов среднего звена</t>
  </si>
  <si>
    <t>Количество обучающихся, прошедших подготовку в обучающих симуляционных центрах</t>
  </si>
  <si>
    <t>Доля медицинских и фармацевтических специалистов, обучавшихся в рамках целевой подготовки для нужд соответствующего субъекта Российской Федерации, трудоустроившихся после завершения обучения в медицинские или фармацевтические организации системы здравоохранения Ненецкого автономного округа</t>
  </si>
  <si>
    <t>Доля врачей, имеющих квалификационную категорию, из числа работающих в медицинских организациях Ненецкого автономного округа</t>
  </si>
  <si>
    <t>Значение целевого показателя не достигнуто. Получение категории носит заявительный характер, по желанию специалиста.</t>
  </si>
  <si>
    <t>Доля средних медицинских работников, имеющих квалификационную категорию, из числа работающих в медицинских организациях Ненецкого автономного округа</t>
  </si>
  <si>
    <t>Доля аккредитованных специалистов</t>
  </si>
  <si>
    <t xml:space="preserve">Доля медицинских работников, которым фактически предоставлены единовременные компенсационные выплаты, в общей численности медицинских работников, которым запланировано предоставить указанные выплаты.
</t>
  </si>
  <si>
    <t>Заявка на участие в мероприятии по финансовому обеспечению 
единовременных компенсационных выплат медицинским работникам
(врачам, фельдшерам) в возрасте до 50 лет, прибывшим (переехавшим) на
работу в сельские населенные пункты, либо рабочие поселки, либо поселки 
городского типа, либо города с населением до 50 тыс. человек/ фактически произведенные выплаты</t>
  </si>
  <si>
    <t>Подпрограмма 6. Совершенствование системы лекарственного обеспечения, в том числе в амбулаторных условиях</t>
  </si>
  <si>
    <t>Удовлетворение потребности отдельных категорий граждан в необходимых лекарственных препаратах и медицинских изделиях, а также в специализированных продуктах лечебного питания</t>
  </si>
  <si>
    <t>Региональная медицинская информационная система «Витакор», сегмент - модуль «Льготное лекарственное обеспечение»</t>
  </si>
  <si>
    <t>Удовлетворение спроса на лекарственные препараты, предназначенные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</si>
  <si>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 xml:space="preserve">Доля рецептов, находящихся на отсроченном обеспечении
</t>
  </si>
  <si>
    <t>Подпрограмма 7. Информатизация здравоохранения, включая развитие телемедицины</t>
  </si>
  <si>
    <t>Доля граждан из числа застрахованных в системе обязательного медицинского страхования, для которых заведены электронные медицинские карты</t>
  </si>
  <si>
    <t>Значение целевого показателя достигнуто, фактический результат выше планируемого.</t>
  </si>
  <si>
    <t>Единая государственная информационная система здравоохранения Ненецкого автономного округа (далее-ЕГИСЗ НАО)</t>
  </si>
  <si>
    <t>Доля медицинских организаций, оказывающих первичную медико-санитарную помощь, внедривших медицинские информационные системы, перешедших на ведение медицинской документации в электронном виде и участвующих в электронном медицинском документообороте</t>
  </si>
  <si>
    <t>ЕГИСЗ НАО</t>
  </si>
  <si>
    <t>Доля медицинских организаций, оказывающих первичную медико-санитарную помощь, для которых осуществляется мониторинг возможности записи граждан на прием к врачу</t>
  </si>
  <si>
    <t xml:space="preserve">Сокращение сроков ожидания записи граждан на прием к врачу в медицинских организациях, оказывающих первичную медико-санитарную помощь, для которых осуществляется мониторинг возможности записи на прием к врачу
</t>
  </si>
  <si>
    <t>Мониторинг возможности записи на прием к врачу</t>
  </si>
  <si>
    <t xml:space="preserve">Доля удаленных подразделений медицинских организаций, в которых организованы процессы оказания медицинской помощи с применением телемедицинских технологий, в соответствии с требованиями Минздрава России
</t>
  </si>
  <si>
    <t>Доля удаленных подразделений медицинских организаций, имеющих широкополосный доступ в Интернет</t>
  </si>
  <si>
    <t>Показатель регионального проекта "Цифровой контур НАО"</t>
  </si>
  <si>
    <t>Региональный проект Ненецкого автономного округа " Создание единого цифрового контура в здравоохранении Ненецкого автономного округа на основе госудаоственной информационной системы здравоохранения Ненецкого автономного округа"</t>
  </si>
  <si>
    <t xml:space="preserve">Число граждан, воспользовавшихся услугами (сервисами) в Личном кабинете пациента "Мое здоровье" на Едином портале государственных услуг и функций в отчетном году
</t>
  </si>
  <si>
    <t>тыс. чел.</t>
  </si>
  <si>
    <t xml:space="preserve">Доля медицинских организаций государственной и муниципальной систем здравоохранения, использующих медицинские информационные системы для организации и оказания медицинской помощи гражданам, обеспечивающих информационное взаимодействие с ЕГИСЗ
</t>
  </si>
  <si>
    <t>Доля медицинских организаций государственной и муниципальной систем здравоохранения, обеспечивающих преемственность оказания медицинской помощи путем организации информационного взаимодействия с централизованными подсистемами государственных информационных систем в сфере здравоохранения субъектов Российской Федераци</t>
  </si>
  <si>
    <t>Доля медицинских организаций государственной и муниципальной систем здравоохранения, обеспечивающих доступ гражданам к электронным медицинским документам в Личном кабинете пациента "Мое здоровье" на Едином портале государственных услуг и функций</t>
  </si>
  <si>
    <t>Подпрограмма 8. Совершенствование  системы управления в сфере здравоохранения Ненецкого автономного округа</t>
  </si>
  <si>
    <t>Доля расходов на оказание скорой медицинской помощи вне медицинских организаций от всех расходов на программу государственных гарантий бесплатного оказания гражданам медицинской помощи</t>
  </si>
  <si>
    <t xml:space="preserve">Показатель достигнут </t>
  </si>
  <si>
    <t>Отчет по программе государственных гарантий</t>
  </si>
  <si>
    <t>Доля расходов на оказание медицинской помощи в амбулаторных условиях от всех расходов на программу государственных гарантий</t>
  </si>
  <si>
    <t>Доля расходов на оказание медицинской помощи в амбулаторных условиях в неотложной форме от всех расходов на программу государственных гарантий</t>
  </si>
  <si>
    <t>Доля расходов на оказание медицинской помощи в условиях дневных стационаров от всех расходов на программу государственных гарантий</t>
  </si>
  <si>
    <t>Доля расходов на оказание медицинской помощи в стационарных условиях от всех расходов на программу государственных гарантий</t>
  </si>
  <si>
    <t xml:space="preserve">Подпрограмма 9. Обеспечение оказания экстренной медицинской помощи гражданам, проживающим в труднодоступных районах Ненецкого автономного округа
</t>
  </si>
  <si>
    <t>Доля лиц, госпитализированных по экстренным показаниям в течение первых суток, общий показатель</t>
  </si>
  <si>
    <t>Данные мониторинга вылетов САС</t>
  </si>
  <si>
    <t>Региональный проект Ненецкого автономного округа " Развитие первичной медико-санитарной помощи"</t>
  </si>
  <si>
    <t>Доля лиц, госпитализированных по экстренным показаниям в течение первых суток от общего числа больных, к которым совершены вылеты</t>
  </si>
  <si>
    <t xml:space="preserve">Число лиц (пациентов), дополнительно эвакуированных с использованием санитарной авиации (ежегодно, человек) не менее.
</t>
  </si>
  <si>
    <t xml:space="preserve">ИТОГО ПО ГОСПРОГРАММЕ </t>
  </si>
  <si>
    <t xml:space="preserve">Значение целевого показателя достигнуто.Смертность от дорожно-транспортных происшествий на 100 тыс. населения не зарегистрирована. </t>
  </si>
  <si>
    <t>Значение целевого показателя достигнуто, фактический результат ниже планируемого</t>
  </si>
  <si>
    <t>0,1:2,8</t>
  </si>
  <si>
    <t>Значение целевого показателя достигнуто. Значение целевого показателя выше запланированного</t>
  </si>
  <si>
    <t>Значение целевого показателя  не достигнуто, доля больных наркоманиями, повторно госпитализированных в течении года выше планируемой в связи с отказом от комплексного лечения</t>
  </si>
  <si>
    <t xml:space="preserve">Доля больных алкоголизмом, повторно госпитализированных в течении года ниже планируемой </t>
  </si>
  <si>
    <t>Значение целевого показателя, доля ВИЧ-инфицированных лиц, состоящих на диспансерном учете, от числа выявленных, ниже планируемой</t>
  </si>
  <si>
    <t>Значение показателя не оценивается. Приобретение передвижных медицинских комплексов запланировано на 2021 год</t>
  </si>
  <si>
    <t>Значение показателя не оценивается. Замена ФАПов  запланировано на 2020 год</t>
  </si>
  <si>
    <t>Значение показателя не оценивается. Плановый показатель на 2019 год - 0.</t>
  </si>
  <si>
    <t>Показатель смертности от всех причин среди сельского населения на 1000 населения выше планируемого</t>
  </si>
  <si>
    <t>Фактический результат выше  запланированного</t>
  </si>
  <si>
    <t>Показатель не достигнут, всвязи со снижением потребности  пациентов в препаратах</t>
  </si>
  <si>
    <t>Значение целевого показателя достигнуто. Фактический показатель ниже планируемого</t>
  </si>
  <si>
    <t>Значение целевого показателя достигнуто. Фактический показатель выше планируемого</t>
  </si>
  <si>
    <t>Показатель не оценивается. В Ненецком автономном округе рентген-эндоваскулярные вмешательства не проводятся.</t>
  </si>
  <si>
    <t xml:space="preserve">Значение целевого показателя  достигнуто, фактический результат ниже планируемого </t>
  </si>
  <si>
    <t xml:space="preserve">Значение целевого показателя   выше планируемого </t>
  </si>
  <si>
    <t xml:space="preserve">Показатель не достигнут, фактический результат выше планируемого </t>
  </si>
  <si>
    <t>Показатель достигнут</t>
  </si>
  <si>
    <t>Значение целевого показателя не достигнуто, фактический результат ниже планируемого в связи с поздней обращаемостью за медицинской помощью и поздним выявлением заболеваний.</t>
  </si>
  <si>
    <t>Значение целевого показателя ниже запланированного</t>
  </si>
  <si>
    <t>Фактическое значение  целевого показателя ниже запланированного.</t>
  </si>
  <si>
    <t>Показатель не оценивается. Плановый показатель на 2019 - 0.</t>
  </si>
  <si>
    <t>Фактическое значение целевого показателя ниже запланированного.</t>
  </si>
  <si>
    <t>0</t>
  </si>
  <si>
    <t>Значение целевого показателя достигнуто. Фактический результат выше планируемого.</t>
  </si>
  <si>
    <t xml:space="preserve">Данные мониторинга трудоустройства медицинских и фармацевтических специалистов, обучавшихся в рамках целевой подготовки для нужд соответствующего субъекта Российской Федерации, трудоустроившихся после завершения обучения в медицинские или фармацевтические организации </t>
  </si>
  <si>
    <t>Значение целевого показателя не достигнуто. Трудоустроены 3 из 4 выпускников. 1 отказ от трудоустройста в НАО.</t>
  </si>
  <si>
    <t>Показатель не оценивается. Аккредитация не проводилась т.к. не было выпуска среднего медицинского персонала.</t>
  </si>
  <si>
    <t>Ежеквартальный отчет о реализации проекта "Программа развития детского здравоохранения в Ненецком автономном округе, включая создание современной инфраструктуры оказания медицинской помощи детям" в системе "Электронныйй бюджет"</t>
  </si>
  <si>
    <t>Значение целевого показателя ниже планируемого</t>
  </si>
  <si>
    <t>Показатель ниже запланированного. Детей, имевших при рождении очень низкую и экстремально низкую массу тела в акушерском стационаре не было.</t>
  </si>
  <si>
    <t xml:space="preserve">Мониторинг реализации проекта, размещается на портале asmms.mednet.ru </t>
  </si>
  <si>
    <t>Мониторинг реализации проекта, размещается на портале ЦИТИС</t>
  </si>
  <si>
    <t>Показатель не оценивается</t>
  </si>
  <si>
    <t>Ежеквартальный отчет о реализации проекта " Создание единого цифрового контура в здравоохранении Ненецкого автономного округа на основе госудаоственной информационной системы здравоохранения Ненецкого автономного округа"</t>
  </si>
  <si>
    <t>Региональный проект "Борьба с сердечно-сосудистыми заболеваниями"</t>
  </si>
  <si>
    <t>Ежеквартальный отчет о реализации проекта " "Борьба с сердечно-сосудистыми заболеваниями"</t>
  </si>
  <si>
    <t xml:space="preserve">Мониторинг оказания паллиативной медицинской помощи, размещается на портале asmms.mednet.ru </t>
  </si>
  <si>
    <t>Ежемесячный отчет о реализации проекта " "Борьба с сердечно-сосудистыми заболеваниями"</t>
  </si>
  <si>
    <t>Ежемесячный отчет о реализации проекта "Борьба с онкологическими заболеваниями"</t>
  </si>
  <si>
    <t>Отчет о реализации проекта "Программа развития детского здравоохранения в Ненецком автономном округе, включая создание современной инфраструктуры оказания медицинской помощи детям"</t>
  </si>
  <si>
    <t>Внедрение телемедицинского модуля и программного обеспечения позволило обеспечить100% доступность удаленных подразделений медицинских организаций по оказанию медицинской помощи с применением телемедицинских технологий.</t>
  </si>
  <si>
    <t xml:space="preserve">Ззначения целевого показателя превышает плановое. </t>
  </si>
  <si>
    <t>Оценка степени достижения целевых показателей</t>
  </si>
  <si>
    <r>
      <rPr>
        <sz val="11"/>
        <rFont val="Times New Roman"/>
        <family val="1"/>
        <charset val="204"/>
      </rPr>
      <t>1) ОД цп90%= 94/109х100% = 86,2%
2) ОД цп 85%=99/109х100%= 90,8%
3) ОД цп 75% =103/109х100%=94,5%</t>
    </r>
    <r>
      <rPr>
        <sz val="11"/>
        <rFont val="Calibri"/>
        <family val="2"/>
        <charset val="204"/>
      </rPr>
      <t xml:space="preserve">
</t>
    </r>
  </si>
  <si>
    <t>Приложение 2
к годовому отчету о ходе реализации и оценке эффективности государственной программы Ненецкого автономного округа "Развитие здравоохранения Ненецкого автономного округа"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</si>
</sst>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11" x14ac:knownFonts="1"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CCCCFF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/>
    <xf numFmtId="0" fontId="4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6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7" fontId="2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3" borderId="0" xfId="0" applyFill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0" fontId="2" fillId="3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66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2" fillId="0" borderId="2" xfId="0" applyFont="1" applyBorder="1" applyAlignment="1">
      <alignment horizontal="center" vertical="top" wrapText="1"/>
    </xf>
    <xf numFmtId="10" fontId="2" fillId="0" borderId="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5"/>
  <sheetViews>
    <sheetView tabSelected="1" view="pageBreakPreview" topLeftCell="A129" zoomScaleSheetLayoutView="100" zoomScalePageLayoutView="83" workbookViewId="0">
      <selection activeCell="C154" sqref="C154:J154"/>
    </sheetView>
  </sheetViews>
  <sheetFormatPr defaultRowHeight="15" x14ac:dyDescent="0.25"/>
  <cols>
    <col min="1" max="1" width="4.42578125" style="1" customWidth="1"/>
    <col min="2" max="2" width="39.5703125" style="2" customWidth="1"/>
    <col min="3" max="3" width="13" customWidth="1"/>
    <col min="4" max="4" width="9.140625" style="3" customWidth="1"/>
    <col min="5" max="5" width="9.28515625" style="3" customWidth="1"/>
    <col min="6" max="6" width="9.140625" style="3" customWidth="1"/>
    <col min="7" max="8" width="11.7109375" style="1" customWidth="1"/>
    <col min="9" max="9" width="59.5703125" style="4" customWidth="1"/>
    <col min="10" max="10" width="52.85546875" style="1" customWidth="1"/>
    <col min="11" max="11" width="8.5703125" customWidth="1"/>
    <col min="12" max="12" width="52.7109375" customWidth="1"/>
    <col min="13" max="1025" width="8.5703125" customWidth="1"/>
  </cols>
  <sheetData>
    <row r="1" spans="1:10" ht="56.25" customHeight="1" x14ac:dyDescent="0.25">
      <c r="A1" s="5"/>
      <c r="B1" s="6"/>
      <c r="D1" s="7"/>
      <c r="E1" s="7"/>
      <c r="F1" s="7"/>
      <c r="G1" s="8" t="s">
        <v>0</v>
      </c>
      <c r="H1" s="9"/>
      <c r="I1" s="60" t="s">
        <v>282</v>
      </c>
      <c r="J1" s="60"/>
    </row>
    <row r="2" spans="1:10" ht="57.75" customHeight="1" x14ac:dyDescent="0.25">
      <c r="A2" s="5"/>
      <c r="B2" s="6"/>
      <c r="D2" s="7"/>
      <c r="E2" s="7"/>
      <c r="F2" s="7"/>
      <c r="G2" s="5"/>
      <c r="H2" s="5"/>
      <c r="I2" s="61" t="s">
        <v>1</v>
      </c>
      <c r="J2" s="61"/>
    </row>
    <row r="3" spans="1:10" ht="15.75" customHeight="1" x14ac:dyDescent="0.25">
      <c r="B3" s="62" t="s">
        <v>2</v>
      </c>
      <c r="C3" s="62"/>
      <c r="D3" s="62"/>
      <c r="E3" s="62"/>
      <c r="F3" s="62"/>
      <c r="G3" s="62"/>
      <c r="H3" s="62"/>
      <c r="I3" s="62"/>
      <c r="J3" s="62"/>
    </row>
    <row r="4" spans="1:10" ht="15.75" customHeight="1" x14ac:dyDescent="0.25">
      <c r="B4" s="62"/>
      <c r="C4" s="62"/>
      <c r="D4" s="62"/>
      <c r="E4" s="62"/>
      <c r="F4" s="62"/>
      <c r="G4" s="62"/>
      <c r="H4" s="62"/>
      <c r="I4" s="62"/>
      <c r="J4" s="62"/>
    </row>
    <row r="5" spans="1:10" ht="15.75" customHeight="1" x14ac:dyDescent="0.25">
      <c r="B5" s="62"/>
      <c r="C5" s="62"/>
      <c r="D5" s="62"/>
      <c r="E5" s="62"/>
      <c r="F5" s="62"/>
      <c r="G5" s="62"/>
      <c r="H5" s="62"/>
      <c r="I5" s="62"/>
      <c r="J5" s="62"/>
    </row>
    <row r="6" spans="1:10" ht="33" customHeight="1" x14ac:dyDescent="0.25">
      <c r="B6" s="62"/>
      <c r="C6" s="62"/>
      <c r="D6" s="62"/>
      <c r="E6" s="62"/>
      <c r="F6" s="62"/>
      <c r="G6" s="62"/>
      <c r="H6" s="62"/>
      <c r="I6" s="62"/>
      <c r="J6" s="62"/>
    </row>
    <row r="7" spans="1:10" ht="82.5" customHeight="1" x14ac:dyDescent="0.25">
      <c r="A7" s="63"/>
      <c r="B7" s="64" t="s">
        <v>3</v>
      </c>
      <c r="C7" s="57" t="s">
        <v>4</v>
      </c>
      <c r="D7" s="64" t="s">
        <v>5</v>
      </c>
      <c r="E7" s="64"/>
      <c r="F7" s="64"/>
      <c r="G7" s="64" t="s">
        <v>6</v>
      </c>
      <c r="H7" s="64" t="s">
        <v>7</v>
      </c>
      <c r="I7" s="65" t="s">
        <v>8</v>
      </c>
      <c r="J7" s="64" t="s">
        <v>9</v>
      </c>
    </row>
    <row r="8" spans="1:10" ht="15.75" x14ac:dyDescent="0.25">
      <c r="A8" s="63"/>
      <c r="B8" s="64"/>
      <c r="D8" s="54">
        <v>2018</v>
      </c>
      <c r="E8" s="64">
        <v>2019</v>
      </c>
      <c r="F8" s="64"/>
      <c r="G8" s="64"/>
      <c r="H8" s="64"/>
      <c r="I8" s="65"/>
      <c r="J8" s="64"/>
    </row>
    <row r="9" spans="1:10" ht="34.5" customHeight="1" x14ac:dyDescent="0.25">
      <c r="A9" s="63"/>
      <c r="B9" s="64"/>
      <c r="C9" s="57"/>
      <c r="D9" s="10" t="s">
        <v>10</v>
      </c>
      <c r="E9" s="10" t="s">
        <v>11</v>
      </c>
      <c r="F9" s="10" t="s">
        <v>10</v>
      </c>
      <c r="G9" s="64"/>
      <c r="H9" s="64"/>
      <c r="I9" s="65"/>
      <c r="J9" s="64"/>
    </row>
    <row r="10" spans="1:10" ht="15.75" x14ac:dyDescent="0.25">
      <c r="A10" s="53"/>
      <c r="B10" s="54">
        <v>1</v>
      </c>
      <c r="C10">
        <v>2</v>
      </c>
      <c r="D10" s="10">
        <v>3</v>
      </c>
      <c r="E10" s="10">
        <v>4</v>
      </c>
      <c r="F10" s="10">
        <v>5</v>
      </c>
      <c r="G10" s="54">
        <v>6</v>
      </c>
      <c r="H10" s="54">
        <v>7</v>
      </c>
      <c r="I10" s="55">
        <v>8</v>
      </c>
      <c r="J10" s="54">
        <v>9</v>
      </c>
    </row>
    <row r="11" spans="1:10" ht="17.25" customHeight="1" x14ac:dyDescent="0.25">
      <c r="A11" s="66" t="s">
        <v>12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39" customHeight="1" x14ac:dyDescent="0.25">
      <c r="A12" s="53">
        <v>1</v>
      </c>
      <c r="B12" s="11" t="s">
        <v>13</v>
      </c>
      <c r="C12" t="s">
        <v>14</v>
      </c>
      <c r="D12" s="12">
        <v>8.8000000000000007</v>
      </c>
      <c r="E12" s="13">
        <v>9.8000000000000007</v>
      </c>
      <c r="F12" s="46">
        <v>8.5</v>
      </c>
      <c r="G12" s="14">
        <f>E12/F12</f>
        <v>1.1529411764705884</v>
      </c>
      <c r="H12" s="15">
        <v>1</v>
      </c>
      <c r="I12" s="55" t="s">
        <v>15</v>
      </c>
      <c r="J12" s="16" t="s">
        <v>16</v>
      </c>
    </row>
    <row r="13" spans="1:10" ht="48.75" customHeight="1" x14ac:dyDescent="0.25">
      <c r="A13" s="53">
        <v>2</v>
      </c>
      <c r="B13" s="11" t="s">
        <v>17</v>
      </c>
      <c r="C13" s="57" t="s">
        <v>14</v>
      </c>
      <c r="D13" s="12">
        <v>400</v>
      </c>
      <c r="E13" s="13">
        <v>479.4</v>
      </c>
      <c r="F13" s="46">
        <v>350.5</v>
      </c>
      <c r="G13" s="14">
        <f>E13/F13</f>
        <v>1.3677603423680456</v>
      </c>
      <c r="H13" s="54">
        <v>1</v>
      </c>
      <c r="I13" s="55" t="s">
        <v>18</v>
      </c>
      <c r="J13" s="16" t="s">
        <v>16</v>
      </c>
    </row>
    <row r="14" spans="1:10" ht="47.25" customHeight="1" x14ac:dyDescent="0.25">
      <c r="A14" s="53">
        <v>3</v>
      </c>
      <c r="B14" s="11" t="s">
        <v>19</v>
      </c>
      <c r="C14" s="57" t="s">
        <v>14</v>
      </c>
      <c r="D14" s="12">
        <v>6.8</v>
      </c>
      <c r="E14" s="13">
        <v>5.8</v>
      </c>
      <c r="F14" s="47">
        <v>0</v>
      </c>
      <c r="G14" s="14">
        <v>1</v>
      </c>
      <c r="H14" s="54">
        <v>1</v>
      </c>
      <c r="I14" s="55" t="s">
        <v>235</v>
      </c>
      <c r="J14" s="16" t="s">
        <v>16</v>
      </c>
    </row>
    <row r="15" spans="1:10" ht="51" customHeight="1" x14ac:dyDescent="0.25">
      <c r="A15" s="53">
        <v>4</v>
      </c>
      <c r="B15" s="11" t="s">
        <v>20</v>
      </c>
      <c r="C15" t="s">
        <v>14</v>
      </c>
      <c r="D15" s="12">
        <v>184.1</v>
      </c>
      <c r="E15" s="13">
        <v>145</v>
      </c>
      <c r="F15" s="49">
        <v>145.69999999999999</v>
      </c>
      <c r="G15" s="14">
        <f>F15/E15</f>
        <v>1.0048275862068965</v>
      </c>
      <c r="H15" s="54">
        <v>1</v>
      </c>
      <c r="I15" s="10" t="s">
        <v>279</v>
      </c>
      <c r="J15" s="16" t="s">
        <v>16</v>
      </c>
    </row>
    <row r="16" spans="1:10" ht="47.25" customHeight="1" x14ac:dyDescent="0.25">
      <c r="A16" s="53">
        <v>5</v>
      </c>
      <c r="B16" s="11" t="s">
        <v>21</v>
      </c>
      <c r="C16" s="57" t="s">
        <v>14</v>
      </c>
      <c r="D16" s="12">
        <v>0</v>
      </c>
      <c r="E16" s="13">
        <v>3.6</v>
      </c>
      <c r="F16" s="47">
        <v>0</v>
      </c>
      <c r="G16" s="14">
        <v>1</v>
      </c>
      <c r="H16" s="54">
        <v>1</v>
      </c>
      <c r="I16" s="55" t="s">
        <v>22</v>
      </c>
      <c r="J16" s="16" t="s">
        <v>16</v>
      </c>
    </row>
    <row r="17" spans="1:10" ht="53.25" customHeight="1" x14ac:dyDescent="0.25">
      <c r="A17" s="53">
        <v>6</v>
      </c>
      <c r="B17" s="17" t="s">
        <v>23</v>
      </c>
      <c r="C17" s="57" t="s">
        <v>14</v>
      </c>
      <c r="D17" s="18">
        <v>500.4</v>
      </c>
      <c r="E17" s="13">
        <v>595.1</v>
      </c>
      <c r="F17" s="50">
        <v>550.70000000000005</v>
      </c>
      <c r="G17" s="14">
        <f>E17/F17</f>
        <v>1.0806246595242419</v>
      </c>
      <c r="H17" s="54">
        <v>1</v>
      </c>
      <c r="I17" s="55" t="s">
        <v>236</v>
      </c>
      <c r="J17" s="16" t="s">
        <v>16</v>
      </c>
    </row>
    <row r="18" spans="1:10" ht="72.75" customHeight="1" x14ac:dyDescent="0.25">
      <c r="A18" s="53">
        <v>7</v>
      </c>
      <c r="B18" s="17" t="s">
        <v>24</v>
      </c>
      <c r="C18" s="57" t="s">
        <v>14</v>
      </c>
      <c r="D18" s="12">
        <v>120.1</v>
      </c>
      <c r="E18" s="13">
        <v>176.7</v>
      </c>
      <c r="F18" s="46">
        <v>158</v>
      </c>
      <c r="G18" s="14">
        <f>E18/F18</f>
        <v>1.1183544303797468</v>
      </c>
      <c r="H18" s="54">
        <v>1</v>
      </c>
      <c r="I18" s="55" t="s">
        <v>236</v>
      </c>
      <c r="J18" s="16" t="s">
        <v>16</v>
      </c>
    </row>
    <row r="19" spans="1:10" ht="55.5" customHeight="1" x14ac:dyDescent="0.25">
      <c r="A19" s="53">
        <v>8</v>
      </c>
      <c r="B19" s="11" t="s">
        <v>25</v>
      </c>
      <c r="C19" s="57" t="s">
        <v>26</v>
      </c>
      <c r="D19" s="19">
        <v>7.2569444444444396E-4</v>
      </c>
      <c r="E19" s="19">
        <v>7.2569444444444396E-4</v>
      </c>
      <c r="F19" s="46" t="s">
        <v>237</v>
      </c>
      <c r="G19" s="14">
        <v>1.0369999999999999</v>
      </c>
      <c r="H19" s="54">
        <v>1</v>
      </c>
      <c r="I19" s="55" t="s">
        <v>30</v>
      </c>
      <c r="J19" s="55" t="s">
        <v>28</v>
      </c>
    </row>
    <row r="20" spans="1:10" ht="227.25" customHeight="1" x14ac:dyDescent="0.25">
      <c r="A20" s="53">
        <v>9</v>
      </c>
      <c r="B20" s="17" t="s">
        <v>31</v>
      </c>
      <c r="C20" s="57" t="s">
        <v>26</v>
      </c>
      <c r="D20" s="10">
        <v>200.21</v>
      </c>
      <c r="E20" s="20">
        <v>200</v>
      </c>
      <c r="F20" s="21">
        <v>201</v>
      </c>
      <c r="G20" s="14">
        <f>F20/E20</f>
        <v>1.0049999999999999</v>
      </c>
      <c r="H20" s="54">
        <v>1</v>
      </c>
      <c r="I20" s="55" t="s">
        <v>32</v>
      </c>
      <c r="J20" s="16" t="s">
        <v>33</v>
      </c>
    </row>
    <row r="21" spans="1:10" ht="195" customHeight="1" x14ac:dyDescent="0.25">
      <c r="A21" s="53">
        <v>10</v>
      </c>
      <c r="B21" s="11" t="s">
        <v>34</v>
      </c>
      <c r="C21" s="57" t="s">
        <v>26</v>
      </c>
      <c r="D21" s="12">
        <v>101.27</v>
      </c>
      <c r="E21" s="13">
        <v>100</v>
      </c>
      <c r="F21" s="22">
        <v>103.4</v>
      </c>
      <c r="G21" s="14">
        <f>F21/E21</f>
        <v>1.034</v>
      </c>
      <c r="H21" s="54">
        <v>1</v>
      </c>
      <c r="I21" s="55" t="s">
        <v>35</v>
      </c>
      <c r="J21" s="16" t="s">
        <v>33</v>
      </c>
    </row>
    <row r="22" spans="1:10" ht="183" customHeight="1" x14ac:dyDescent="0.25">
      <c r="A22" s="53">
        <v>11</v>
      </c>
      <c r="B22" s="11" t="s">
        <v>36</v>
      </c>
      <c r="C22" t="s">
        <v>26</v>
      </c>
      <c r="D22" s="12">
        <v>101.48</v>
      </c>
      <c r="E22" s="13">
        <v>100</v>
      </c>
      <c r="F22" s="12">
        <v>100.1</v>
      </c>
      <c r="G22" s="14">
        <f>F22/E22</f>
        <v>1.0009999999999999</v>
      </c>
      <c r="H22" s="54">
        <v>1</v>
      </c>
      <c r="I22" s="55" t="s">
        <v>37</v>
      </c>
      <c r="J22" s="16" t="s">
        <v>33</v>
      </c>
    </row>
    <row r="23" spans="1:10" ht="31.5" x14ac:dyDescent="0.25">
      <c r="A23" s="53">
        <v>12</v>
      </c>
      <c r="B23" s="11" t="s">
        <v>38</v>
      </c>
      <c r="C23" t="s">
        <v>39</v>
      </c>
      <c r="D23" s="10">
        <v>71.52</v>
      </c>
      <c r="E23" s="20">
        <v>69.599999999999994</v>
      </c>
      <c r="F23" s="48">
        <v>70.400000000000006</v>
      </c>
      <c r="G23" s="14">
        <f>F23/E23</f>
        <v>1.0114942528735633</v>
      </c>
      <c r="H23" s="54">
        <v>1</v>
      </c>
      <c r="I23" s="55" t="s">
        <v>30</v>
      </c>
      <c r="J23" s="55" t="s">
        <v>16</v>
      </c>
    </row>
    <row r="24" spans="1:10" ht="15.75" customHeight="1" x14ac:dyDescent="0.25">
      <c r="A24" s="66" t="s">
        <v>40</v>
      </c>
      <c r="B24" s="66"/>
      <c r="C24" s="66"/>
      <c r="D24" s="66"/>
      <c r="E24" s="66"/>
      <c r="F24" s="66"/>
      <c r="G24" s="66"/>
      <c r="H24" s="66"/>
      <c r="I24" s="66"/>
      <c r="J24" s="66"/>
    </row>
    <row r="25" spans="1:10" ht="63" x14ac:dyDescent="0.25">
      <c r="A25" s="53">
        <v>13</v>
      </c>
      <c r="B25" s="11" t="s">
        <v>41</v>
      </c>
      <c r="C25" s="57" t="s">
        <v>29</v>
      </c>
      <c r="D25" s="54">
        <v>11.4</v>
      </c>
      <c r="E25" s="54">
        <v>37.299999999999997</v>
      </c>
      <c r="F25" s="46">
        <v>4.5999999999999996</v>
      </c>
      <c r="G25" s="14">
        <f>E25/F25</f>
        <v>8.1086956521739122</v>
      </c>
      <c r="H25" s="54">
        <v>1</v>
      </c>
      <c r="I25" s="55" t="s">
        <v>42</v>
      </c>
      <c r="J25" s="55" t="s">
        <v>43</v>
      </c>
    </row>
    <row r="26" spans="1:10" ht="31.5" x14ac:dyDescent="0.25">
      <c r="A26" s="53">
        <v>14</v>
      </c>
      <c r="B26" s="11" t="s">
        <v>44</v>
      </c>
      <c r="C26" s="57" t="s">
        <v>26</v>
      </c>
      <c r="D26" s="12">
        <v>61.83</v>
      </c>
      <c r="E26" s="12">
        <v>95</v>
      </c>
      <c r="F26" s="47">
        <v>100</v>
      </c>
      <c r="G26" s="14">
        <f>F26/E26</f>
        <v>1.0526315789473684</v>
      </c>
      <c r="H26" s="54">
        <v>1</v>
      </c>
      <c r="I26" s="55" t="s">
        <v>45</v>
      </c>
      <c r="J26" s="23" t="s">
        <v>46</v>
      </c>
    </row>
    <row r="27" spans="1:10" ht="47.25" x14ac:dyDescent="0.25">
      <c r="A27" s="53">
        <v>15</v>
      </c>
      <c r="B27" s="11" t="s">
        <v>47</v>
      </c>
      <c r="C27" s="57" t="s">
        <v>26</v>
      </c>
      <c r="D27" s="12">
        <v>100</v>
      </c>
      <c r="E27" s="12">
        <v>98</v>
      </c>
      <c r="F27" s="47">
        <v>100</v>
      </c>
      <c r="G27" s="14">
        <f>F27/E27</f>
        <v>1.0204081632653061</v>
      </c>
      <c r="H27" s="54">
        <v>1</v>
      </c>
      <c r="I27" s="55" t="s">
        <v>48</v>
      </c>
      <c r="J27" s="23" t="s">
        <v>49</v>
      </c>
    </row>
    <row r="28" spans="1:10" ht="31.5" x14ac:dyDescent="0.25">
      <c r="A28" s="53">
        <v>16</v>
      </c>
      <c r="B28" s="11" t="s">
        <v>50</v>
      </c>
      <c r="C28" s="57" t="s">
        <v>26</v>
      </c>
      <c r="D28" s="12">
        <v>20.8</v>
      </c>
      <c r="E28" s="12">
        <v>23</v>
      </c>
      <c r="F28" s="47">
        <v>22.9</v>
      </c>
      <c r="G28" s="14">
        <f>F28/E28</f>
        <v>0.99565217391304339</v>
      </c>
      <c r="H28" s="54">
        <v>1</v>
      </c>
      <c r="I28" s="55" t="s">
        <v>51</v>
      </c>
      <c r="J28" s="55" t="s">
        <v>52</v>
      </c>
    </row>
    <row r="29" spans="1:10" ht="31.5" x14ac:dyDescent="0.25">
      <c r="A29" s="53">
        <v>17</v>
      </c>
      <c r="B29" s="11" t="s">
        <v>53</v>
      </c>
      <c r="C29" s="57" t="s">
        <v>26</v>
      </c>
      <c r="D29" s="10">
        <v>82.73</v>
      </c>
      <c r="E29" s="10">
        <v>80</v>
      </c>
      <c r="F29" s="44">
        <v>93.1</v>
      </c>
      <c r="G29" s="14">
        <f>F29/E29</f>
        <v>1.1637499999999998</v>
      </c>
      <c r="H29" s="54">
        <v>1</v>
      </c>
      <c r="I29" s="55" t="s">
        <v>238</v>
      </c>
      <c r="J29" s="55" t="s">
        <v>55</v>
      </c>
    </row>
    <row r="30" spans="1:10" ht="47.25" x14ac:dyDescent="0.25">
      <c r="A30" s="53">
        <v>18</v>
      </c>
      <c r="B30" s="11" t="s">
        <v>56</v>
      </c>
      <c r="C30" s="57" t="s">
        <v>57</v>
      </c>
      <c r="D30" s="10">
        <v>0</v>
      </c>
      <c r="E30" s="10">
        <v>2</v>
      </c>
      <c r="F30" s="10">
        <v>0</v>
      </c>
      <c r="G30" s="14">
        <v>1</v>
      </c>
      <c r="H30" s="54">
        <v>1</v>
      </c>
      <c r="I30" s="55" t="s">
        <v>58</v>
      </c>
      <c r="J30" s="55" t="s">
        <v>16</v>
      </c>
    </row>
    <row r="31" spans="1:10" ht="47.25" x14ac:dyDescent="0.25">
      <c r="A31" s="53">
        <v>19</v>
      </c>
      <c r="B31" s="11" t="s">
        <v>59</v>
      </c>
      <c r="C31" s="57" t="s">
        <v>14</v>
      </c>
      <c r="D31" s="10">
        <v>0</v>
      </c>
      <c r="E31" s="10">
        <v>2.4</v>
      </c>
      <c r="F31" s="10">
        <v>0</v>
      </c>
      <c r="G31" s="14">
        <v>1</v>
      </c>
      <c r="H31" s="54">
        <v>1</v>
      </c>
      <c r="I31" s="55" t="s">
        <v>60</v>
      </c>
      <c r="J31" s="55" t="s">
        <v>61</v>
      </c>
    </row>
    <row r="32" spans="1:10" ht="47.25" x14ac:dyDescent="0.25">
      <c r="A32" s="53">
        <v>20</v>
      </c>
      <c r="B32" s="11" t="s">
        <v>62</v>
      </c>
      <c r="C32" s="57" t="s">
        <v>26</v>
      </c>
      <c r="D32" s="10">
        <v>93.5</v>
      </c>
      <c r="E32" s="10">
        <v>95</v>
      </c>
      <c r="F32" s="10">
        <v>98</v>
      </c>
      <c r="G32" s="14">
        <f t="shared" ref="G32:G38" si="0">F32/E32</f>
        <v>1.0315789473684212</v>
      </c>
      <c r="H32" s="54">
        <v>1</v>
      </c>
      <c r="I32" s="55" t="s">
        <v>238</v>
      </c>
      <c r="J32" s="16" t="s">
        <v>63</v>
      </c>
    </row>
    <row r="33" spans="1:10" ht="47.25" x14ac:dyDescent="0.25">
      <c r="A33" s="53">
        <v>21</v>
      </c>
      <c r="B33" s="11" t="s">
        <v>64</v>
      </c>
      <c r="C33" s="57" t="s">
        <v>26</v>
      </c>
      <c r="D33" s="10">
        <v>93.09</v>
      </c>
      <c r="E33" s="10">
        <v>95</v>
      </c>
      <c r="F33" s="10">
        <v>99.4</v>
      </c>
      <c r="G33" s="42">
        <f t="shared" si="0"/>
        <v>1.0463157894736843</v>
      </c>
      <c r="H33" s="41">
        <v>1</v>
      </c>
      <c r="I33" s="41" t="s">
        <v>54</v>
      </c>
      <c r="J33" s="16" t="s">
        <v>63</v>
      </c>
    </row>
    <row r="34" spans="1:10" ht="47.25" x14ac:dyDescent="0.25">
      <c r="A34" s="53">
        <v>22</v>
      </c>
      <c r="B34" s="11" t="s">
        <v>65</v>
      </c>
      <c r="C34" s="57" t="s">
        <v>26</v>
      </c>
      <c r="D34" s="10">
        <v>95</v>
      </c>
      <c r="E34" s="10">
        <v>95</v>
      </c>
      <c r="F34" s="10">
        <v>95</v>
      </c>
      <c r="G34" s="42">
        <f t="shared" si="0"/>
        <v>1</v>
      </c>
      <c r="H34" s="41">
        <v>1</v>
      </c>
      <c r="I34" s="41" t="s">
        <v>27</v>
      </c>
      <c r="J34" s="16" t="s">
        <v>63</v>
      </c>
    </row>
    <row r="35" spans="1:10" ht="47.25" x14ac:dyDescent="0.25">
      <c r="A35" s="53">
        <v>23</v>
      </c>
      <c r="B35" s="11" t="s">
        <v>66</v>
      </c>
      <c r="C35" s="57" t="s">
        <v>26</v>
      </c>
      <c r="D35" s="10">
        <v>109.1</v>
      </c>
      <c r="E35" s="10">
        <v>95</v>
      </c>
      <c r="F35" s="10">
        <v>100</v>
      </c>
      <c r="G35" s="42">
        <f t="shared" si="0"/>
        <v>1.0526315789473684</v>
      </c>
      <c r="H35" s="41">
        <v>1</v>
      </c>
      <c r="I35" s="41" t="s">
        <v>54</v>
      </c>
      <c r="J35" s="16" t="s">
        <v>63</v>
      </c>
    </row>
    <row r="36" spans="1:10" ht="47.25" x14ac:dyDescent="0.25">
      <c r="A36" s="53">
        <v>24</v>
      </c>
      <c r="B36" s="11" t="s">
        <v>67</v>
      </c>
      <c r="C36" s="57" t="s">
        <v>26</v>
      </c>
      <c r="D36" s="10">
        <v>88.7</v>
      </c>
      <c r="E36" s="10">
        <v>95</v>
      </c>
      <c r="F36" s="10">
        <v>98.7</v>
      </c>
      <c r="G36" s="42">
        <f t="shared" si="0"/>
        <v>1.0389473684210526</v>
      </c>
      <c r="H36" s="41">
        <v>1</v>
      </c>
      <c r="I36" s="41" t="s">
        <v>54</v>
      </c>
      <c r="J36" s="16" t="s">
        <v>63</v>
      </c>
    </row>
    <row r="37" spans="1:10" ht="47.25" x14ac:dyDescent="0.25">
      <c r="A37" s="53">
        <v>25</v>
      </c>
      <c r="B37" s="11" t="s">
        <v>68</v>
      </c>
      <c r="C37" s="57" t="s">
        <v>26</v>
      </c>
      <c r="D37" s="10">
        <v>91.58</v>
      </c>
      <c r="E37" s="10">
        <v>95</v>
      </c>
      <c r="F37" s="10">
        <v>99</v>
      </c>
      <c r="G37" s="42">
        <f t="shared" si="0"/>
        <v>1.0421052631578946</v>
      </c>
      <c r="H37" s="41">
        <v>1</v>
      </c>
      <c r="I37" s="41" t="s">
        <v>54</v>
      </c>
      <c r="J37" s="16" t="s">
        <v>63</v>
      </c>
    </row>
    <row r="38" spans="1:10" ht="78.75" x14ac:dyDescent="0.25">
      <c r="A38" s="53">
        <v>26</v>
      </c>
      <c r="B38" s="11" t="s">
        <v>69</v>
      </c>
      <c r="C38" s="57" t="s">
        <v>26</v>
      </c>
      <c r="D38" s="10">
        <v>100</v>
      </c>
      <c r="E38" s="10">
        <v>95</v>
      </c>
      <c r="F38" s="10">
        <v>90.6</v>
      </c>
      <c r="G38" s="14">
        <f t="shared" si="0"/>
        <v>0.95368421052631569</v>
      </c>
      <c r="H38" s="54">
        <v>1</v>
      </c>
      <c r="I38" s="41" t="s">
        <v>241</v>
      </c>
      <c r="J38" s="55" t="s">
        <v>70</v>
      </c>
    </row>
    <row r="39" spans="1:10" ht="47.25" x14ac:dyDescent="0.25">
      <c r="A39" s="53">
        <v>27</v>
      </c>
      <c r="B39" s="11" t="s">
        <v>71</v>
      </c>
      <c r="C39" s="57" t="s">
        <v>72</v>
      </c>
      <c r="D39" s="10" t="s">
        <v>73</v>
      </c>
      <c r="E39" s="10">
        <v>10.7</v>
      </c>
      <c r="F39" s="10" t="s">
        <v>73</v>
      </c>
      <c r="G39" s="10" t="s">
        <v>73</v>
      </c>
      <c r="H39" s="10" t="s">
        <v>73</v>
      </c>
      <c r="I39" s="41" t="s">
        <v>74</v>
      </c>
      <c r="J39" s="55" t="s">
        <v>75</v>
      </c>
    </row>
    <row r="40" spans="1:10" ht="31.5" x14ac:dyDescent="0.25">
      <c r="A40" s="53">
        <v>28</v>
      </c>
      <c r="B40" s="11" t="s">
        <v>76</v>
      </c>
      <c r="C40" s="57" t="s">
        <v>26</v>
      </c>
      <c r="D40" s="10" t="s">
        <v>73</v>
      </c>
      <c r="E40" s="10">
        <v>41</v>
      </c>
      <c r="F40" s="10" t="s">
        <v>73</v>
      </c>
      <c r="G40" s="10" t="s">
        <v>73</v>
      </c>
      <c r="H40" s="10" t="s">
        <v>73</v>
      </c>
      <c r="I40" s="41" t="s">
        <v>74</v>
      </c>
      <c r="J40" s="55" t="s">
        <v>75</v>
      </c>
    </row>
    <row r="41" spans="1:10" ht="47.25" x14ac:dyDescent="0.25">
      <c r="A41" s="53">
        <v>29</v>
      </c>
      <c r="B41" s="11" t="s">
        <v>77</v>
      </c>
      <c r="C41" s="57" t="s">
        <v>26</v>
      </c>
      <c r="D41" s="10">
        <v>29.2</v>
      </c>
      <c r="E41" s="20">
        <v>23.67</v>
      </c>
      <c r="F41" s="10">
        <v>26</v>
      </c>
      <c r="G41" s="14">
        <f>E41/F41</f>
        <v>0.91038461538461546</v>
      </c>
      <c r="H41" s="54">
        <v>1</v>
      </c>
      <c r="I41" s="41" t="s">
        <v>240</v>
      </c>
      <c r="J41" s="55" t="s">
        <v>78</v>
      </c>
    </row>
    <row r="42" spans="1:10" ht="63" x14ac:dyDescent="0.25">
      <c r="A42" s="53">
        <v>30</v>
      </c>
      <c r="B42" s="11" t="s">
        <v>79</v>
      </c>
      <c r="C42" s="57" t="s">
        <v>26</v>
      </c>
      <c r="D42" s="10">
        <v>0</v>
      </c>
      <c r="E42" s="20">
        <v>27.29</v>
      </c>
      <c r="F42" s="10">
        <v>33.299999999999997</v>
      </c>
      <c r="G42" s="14">
        <v>0.82699999999999996</v>
      </c>
      <c r="H42" s="54">
        <v>0.5</v>
      </c>
      <c r="I42" s="41" t="s">
        <v>239</v>
      </c>
      <c r="J42" s="55" t="s">
        <v>78</v>
      </c>
    </row>
    <row r="43" spans="1:10" ht="31.5" x14ac:dyDescent="0.25">
      <c r="A43" s="53">
        <v>31</v>
      </c>
      <c r="B43" s="11" t="s">
        <v>80</v>
      </c>
      <c r="C43" s="57" t="s">
        <v>81</v>
      </c>
      <c r="D43" s="10" t="s">
        <v>73</v>
      </c>
      <c r="E43" s="20">
        <v>2.2999999999999998</v>
      </c>
      <c r="F43" s="10" t="s">
        <v>73</v>
      </c>
      <c r="G43" s="10" t="s">
        <v>73</v>
      </c>
      <c r="H43" s="10" t="s">
        <v>73</v>
      </c>
      <c r="I43" s="41" t="s">
        <v>74</v>
      </c>
      <c r="J43" s="55" t="s">
        <v>75</v>
      </c>
    </row>
    <row r="44" spans="1:10" ht="94.5" x14ac:dyDescent="0.25">
      <c r="A44" s="53">
        <v>32</v>
      </c>
      <c r="B44" s="11" t="s">
        <v>82</v>
      </c>
      <c r="C44" s="57" t="s">
        <v>26</v>
      </c>
      <c r="D44" s="10">
        <v>63.2</v>
      </c>
      <c r="E44" s="20">
        <v>52</v>
      </c>
      <c r="F44" s="10">
        <v>77.08</v>
      </c>
      <c r="G44" s="14">
        <f>F44/E44</f>
        <v>1.4823076923076923</v>
      </c>
      <c r="H44" s="54">
        <v>1</v>
      </c>
      <c r="I44" s="41" t="s">
        <v>30</v>
      </c>
      <c r="J44" s="55" t="s">
        <v>83</v>
      </c>
    </row>
    <row r="45" spans="1:10" ht="47.25" x14ac:dyDescent="0.25">
      <c r="A45" s="53">
        <v>33</v>
      </c>
      <c r="B45" s="11" t="s">
        <v>84</v>
      </c>
      <c r="C45" t="s">
        <v>26</v>
      </c>
      <c r="D45" s="10">
        <v>87.1</v>
      </c>
      <c r="E45" s="20">
        <v>90</v>
      </c>
      <c r="F45" s="44">
        <v>90</v>
      </c>
      <c r="G45" s="14">
        <f>F45/E45</f>
        <v>1</v>
      </c>
      <c r="H45" s="54">
        <v>1</v>
      </c>
      <c r="I45" s="41" t="s">
        <v>85</v>
      </c>
      <c r="J45" s="16" t="s">
        <v>86</v>
      </c>
    </row>
    <row r="46" spans="1:10" ht="63" x14ac:dyDescent="0.25">
      <c r="A46" s="53">
        <v>34</v>
      </c>
      <c r="B46" s="11" t="s">
        <v>87</v>
      </c>
      <c r="C46" s="57" t="s">
        <v>81</v>
      </c>
      <c r="D46" s="10" t="s">
        <v>73</v>
      </c>
      <c r="E46" s="10" t="s">
        <v>73</v>
      </c>
      <c r="F46" s="10" t="s">
        <v>73</v>
      </c>
      <c r="G46" s="10" t="s">
        <v>73</v>
      </c>
      <c r="H46" s="10" t="s">
        <v>73</v>
      </c>
      <c r="I46" s="41" t="s">
        <v>242</v>
      </c>
      <c r="J46" s="55" t="s">
        <v>268</v>
      </c>
    </row>
    <row r="47" spans="1:10" ht="47.25" x14ac:dyDescent="0.25">
      <c r="A47" s="53">
        <v>35</v>
      </c>
      <c r="B47" s="11" t="s">
        <v>88</v>
      </c>
      <c r="C47" t="s">
        <v>81</v>
      </c>
      <c r="D47" s="10" t="s">
        <v>73</v>
      </c>
      <c r="E47" s="10" t="s">
        <v>73</v>
      </c>
      <c r="F47" s="10" t="s">
        <v>73</v>
      </c>
      <c r="G47" s="10" t="s">
        <v>73</v>
      </c>
      <c r="H47" s="10" t="s">
        <v>73</v>
      </c>
      <c r="I47" s="41" t="s">
        <v>243</v>
      </c>
      <c r="J47" s="55" t="s">
        <v>268</v>
      </c>
    </row>
    <row r="48" spans="1:10" ht="15.75" customHeight="1" x14ac:dyDescent="0.25">
      <c r="A48" s="67" t="s">
        <v>89</v>
      </c>
      <c r="B48" s="67"/>
      <c r="C48" s="67"/>
      <c r="D48" s="67"/>
      <c r="E48" s="67"/>
      <c r="F48" s="67"/>
      <c r="G48" s="67"/>
      <c r="H48" s="67"/>
      <c r="I48" s="67"/>
      <c r="J48" s="67"/>
    </row>
    <row r="49" spans="1:10" ht="31.5" x14ac:dyDescent="0.25">
      <c r="A49" s="53">
        <v>36</v>
      </c>
      <c r="B49" s="11" t="s">
        <v>90</v>
      </c>
      <c r="C49" s="57" t="s">
        <v>91</v>
      </c>
      <c r="D49" s="10" t="s">
        <v>73</v>
      </c>
      <c r="E49" s="20">
        <v>1.6E-2</v>
      </c>
      <c r="F49" s="10">
        <v>2.1000000000000001E-2</v>
      </c>
      <c r="G49" s="14">
        <f>F49/E49</f>
        <v>1.3125</v>
      </c>
      <c r="H49" s="54">
        <v>1</v>
      </c>
      <c r="I49" s="41" t="s">
        <v>30</v>
      </c>
      <c r="J49" s="55" t="s">
        <v>268</v>
      </c>
    </row>
    <row r="50" spans="1:10" ht="110.25" x14ac:dyDescent="0.25">
      <c r="A50" s="53">
        <v>37</v>
      </c>
      <c r="B50" s="11" t="s">
        <v>92</v>
      </c>
      <c r="C50" t="s">
        <v>26</v>
      </c>
      <c r="D50" s="10" t="s">
        <v>73</v>
      </c>
      <c r="E50" s="20">
        <v>5.8</v>
      </c>
      <c r="F50" s="10">
        <v>5.8</v>
      </c>
      <c r="G50" s="14">
        <v>1</v>
      </c>
      <c r="H50" s="54">
        <v>1</v>
      </c>
      <c r="I50" s="41" t="s">
        <v>85</v>
      </c>
      <c r="J50" s="55" t="s">
        <v>268</v>
      </c>
    </row>
    <row r="51" spans="1:10" ht="110.25" x14ac:dyDescent="0.25">
      <c r="A51" s="53">
        <v>38</v>
      </c>
      <c r="B51" s="11" t="s">
        <v>93</v>
      </c>
      <c r="C51" s="57" t="s">
        <v>81</v>
      </c>
      <c r="D51" s="10" t="s">
        <v>73</v>
      </c>
      <c r="E51" s="20">
        <v>0</v>
      </c>
      <c r="F51" s="10">
        <v>0</v>
      </c>
      <c r="G51" s="10" t="s">
        <v>73</v>
      </c>
      <c r="H51" s="10" t="s">
        <v>73</v>
      </c>
      <c r="I51" s="41" t="s">
        <v>244</v>
      </c>
      <c r="J51" s="55" t="s">
        <v>268</v>
      </c>
    </row>
    <row r="52" spans="1:10" ht="78.75" x14ac:dyDescent="0.25">
      <c r="A52" s="53">
        <v>39</v>
      </c>
      <c r="B52" s="11" t="s">
        <v>94</v>
      </c>
      <c r="C52" t="s">
        <v>26</v>
      </c>
      <c r="D52" s="10" t="s">
        <v>73</v>
      </c>
      <c r="E52" s="20">
        <v>25</v>
      </c>
      <c r="F52" s="10">
        <v>25.6</v>
      </c>
      <c r="G52" s="14">
        <f>F52/E52</f>
        <v>1.024</v>
      </c>
      <c r="H52" s="54">
        <v>1</v>
      </c>
      <c r="I52" s="41" t="s">
        <v>30</v>
      </c>
      <c r="J52" s="55" t="s">
        <v>268</v>
      </c>
    </row>
    <row r="53" spans="1:10" ht="94.5" x14ac:dyDescent="0.25">
      <c r="A53" s="53">
        <v>40</v>
      </c>
      <c r="B53" s="11" t="s">
        <v>95</v>
      </c>
      <c r="C53" s="57" t="s">
        <v>26</v>
      </c>
      <c r="D53" s="10" t="s">
        <v>73</v>
      </c>
      <c r="E53" s="20">
        <v>61.8</v>
      </c>
      <c r="F53" s="10">
        <v>100</v>
      </c>
      <c r="G53" s="14">
        <f>F53/E53</f>
        <v>1.6181229773462784</v>
      </c>
      <c r="H53" s="54">
        <v>1</v>
      </c>
      <c r="I53" s="41" t="s">
        <v>204</v>
      </c>
      <c r="J53" s="55" t="s">
        <v>268</v>
      </c>
    </row>
    <row r="54" spans="1:10" ht="191.25" customHeight="1" x14ac:dyDescent="0.25">
      <c r="A54" s="53">
        <v>41</v>
      </c>
      <c r="B54" s="11" t="s">
        <v>96</v>
      </c>
      <c r="C54" s="57" t="s">
        <v>26</v>
      </c>
      <c r="D54" s="10" t="s">
        <v>73</v>
      </c>
      <c r="E54" s="10" t="s">
        <v>73</v>
      </c>
      <c r="F54" s="10">
        <v>0</v>
      </c>
      <c r="G54" s="10" t="s">
        <v>73</v>
      </c>
      <c r="H54" s="10" t="s">
        <v>73</v>
      </c>
      <c r="I54" s="41" t="s">
        <v>244</v>
      </c>
      <c r="J54" s="55" t="s">
        <v>268</v>
      </c>
    </row>
    <row r="55" spans="1:10" ht="47.25" x14ac:dyDescent="0.25">
      <c r="A55" s="53">
        <v>42</v>
      </c>
      <c r="B55" s="11" t="s">
        <v>97</v>
      </c>
      <c r="C55" s="57" t="s">
        <v>98</v>
      </c>
      <c r="D55" s="10" t="s">
        <v>73</v>
      </c>
      <c r="E55" s="10" t="s">
        <v>73</v>
      </c>
      <c r="F55" s="10">
        <v>0</v>
      </c>
      <c r="G55" s="10" t="s">
        <v>73</v>
      </c>
      <c r="H55" s="10" t="s">
        <v>73</v>
      </c>
      <c r="I55" s="41" t="s">
        <v>244</v>
      </c>
      <c r="J55" s="55" t="s">
        <v>268</v>
      </c>
    </row>
    <row r="56" spans="1:10" ht="15" customHeight="1" x14ac:dyDescent="0.25">
      <c r="A56" s="68" t="s">
        <v>99</v>
      </c>
      <c r="B56" s="68"/>
      <c r="C56" s="68"/>
      <c r="D56" s="68"/>
      <c r="E56" s="68"/>
      <c r="F56" s="68"/>
      <c r="G56" s="68"/>
      <c r="H56" s="68"/>
      <c r="I56" s="68"/>
      <c r="J56" s="68"/>
    </row>
    <row r="57" spans="1:10" ht="110.25" x14ac:dyDescent="0.25">
      <c r="A57" s="53">
        <v>43</v>
      </c>
      <c r="B57" s="11" t="s">
        <v>100</v>
      </c>
      <c r="C57" t="s">
        <v>26</v>
      </c>
      <c r="D57" s="10" t="s">
        <v>73</v>
      </c>
      <c r="E57" s="20">
        <v>95</v>
      </c>
      <c r="F57" s="10">
        <v>100</v>
      </c>
      <c r="G57" s="14">
        <f>F57/E57</f>
        <v>1.0526315789473684</v>
      </c>
      <c r="H57" s="54">
        <v>1</v>
      </c>
      <c r="I57" s="41" t="s">
        <v>204</v>
      </c>
      <c r="J57" s="55" t="s">
        <v>269</v>
      </c>
    </row>
    <row r="58" spans="1:10" ht="18.75" customHeight="1" x14ac:dyDescent="0.25">
      <c r="A58" s="66" t="s">
        <v>101</v>
      </c>
      <c r="B58" s="66"/>
      <c r="C58" s="66"/>
      <c r="D58" s="66"/>
      <c r="E58" s="66"/>
      <c r="F58" s="66"/>
      <c r="G58" s="66"/>
      <c r="H58" s="66"/>
      <c r="I58" s="66"/>
      <c r="J58" s="66"/>
    </row>
    <row r="59" spans="1:10" ht="47.25" x14ac:dyDescent="0.25">
      <c r="A59" s="53">
        <v>44</v>
      </c>
      <c r="B59" s="11" t="s">
        <v>102</v>
      </c>
      <c r="C59" s="57" t="s">
        <v>14</v>
      </c>
      <c r="D59" s="10">
        <v>13.8</v>
      </c>
      <c r="E59" s="20">
        <v>14.4</v>
      </c>
      <c r="F59" s="10">
        <v>16.7</v>
      </c>
      <c r="G59" s="14">
        <f>E59/F59</f>
        <v>0.86227544910179643</v>
      </c>
      <c r="H59" s="54">
        <v>0.8</v>
      </c>
      <c r="I59" s="41" t="s">
        <v>245</v>
      </c>
      <c r="J59" s="55" t="s">
        <v>16</v>
      </c>
    </row>
    <row r="60" spans="1:10" ht="132.75" customHeight="1" x14ac:dyDescent="0.25">
      <c r="A60" s="53">
        <v>45</v>
      </c>
      <c r="B60" s="11" t="s">
        <v>103</v>
      </c>
      <c r="C60" s="57" t="s">
        <v>26</v>
      </c>
      <c r="D60" s="10">
        <v>73.2</v>
      </c>
      <c r="E60" s="20">
        <v>58</v>
      </c>
      <c r="F60" s="10">
        <v>64.099999999999994</v>
      </c>
      <c r="G60" s="14">
        <f>F60/E60</f>
        <v>1.1051724137931034</v>
      </c>
      <c r="H60" s="54">
        <v>1</v>
      </c>
      <c r="I60" s="41" t="s">
        <v>30</v>
      </c>
      <c r="J60" s="55" t="s">
        <v>104</v>
      </c>
    </row>
    <row r="61" spans="1:10" ht="94.5" x14ac:dyDescent="0.25">
      <c r="A61" s="53">
        <v>46</v>
      </c>
      <c r="B61" s="11" t="s">
        <v>105</v>
      </c>
      <c r="C61" s="57" t="s">
        <v>14</v>
      </c>
      <c r="D61" s="10">
        <v>33.299999999999997</v>
      </c>
      <c r="E61" s="20">
        <v>10.19</v>
      </c>
      <c r="F61" s="10">
        <v>33</v>
      </c>
      <c r="G61" s="14">
        <f>F61/E61</f>
        <v>3.2384690873405302</v>
      </c>
      <c r="H61" s="54">
        <v>1</v>
      </c>
      <c r="I61" s="41" t="s">
        <v>30</v>
      </c>
      <c r="J61" s="55" t="s">
        <v>106</v>
      </c>
    </row>
    <row r="62" spans="1:10" ht="94.5" x14ac:dyDescent="0.25">
      <c r="A62" s="53">
        <v>47</v>
      </c>
      <c r="B62" s="11" t="s">
        <v>107</v>
      </c>
      <c r="C62" s="57" t="s">
        <v>14</v>
      </c>
      <c r="D62" s="10">
        <v>8.9</v>
      </c>
      <c r="E62" s="20">
        <v>10.19</v>
      </c>
      <c r="F62" s="10">
        <v>17</v>
      </c>
      <c r="G62" s="14">
        <f>F62/E62</f>
        <v>1.6683022571148185</v>
      </c>
      <c r="H62" s="54">
        <v>1</v>
      </c>
      <c r="I62" s="41" t="s">
        <v>30</v>
      </c>
      <c r="J62" s="55" t="s">
        <v>106</v>
      </c>
    </row>
    <row r="63" spans="1:10" ht="47.25" x14ac:dyDescent="0.25">
      <c r="A63" s="53">
        <v>48</v>
      </c>
      <c r="B63" s="11" t="s">
        <v>108</v>
      </c>
      <c r="C63" s="57" t="s">
        <v>26</v>
      </c>
      <c r="D63" s="10">
        <v>35.5</v>
      </c>
      <c r="E63" s="20">
        <v>20.7</v>
      </c>
      <c r="F63" s="10">
        <v>35.1</v>
      </c>
      <c r="G63" s="14">
        <f>E63/F63</f>
        <v>0.58974358974358965</v>
      </c>
      <c r="H63" s="54">
        <v>0</v>
      </c>
      <c r="I63" s="41" t="s">
        <v>109</v>
      </c>
      <c r="J63" s="55" t="s">
        <v>110</v>
      </c>
    </row>
    <row r="64" spans="1:10" ht="31.5" x14ac:dyDescent="0.25">
      <c r="A64" s="53">
        <v>49</v>
      </c>
      <c r="B64" s="11" t="s">
        <v>111</v>
      </c>
      <c r="C64" s="57" t="s">
        <v>14</v>
      </c>
      <c r="D64" s="13">
        <v>179.6</v>
      </c>
      <c r="E64" s="13">
        <v>286.89999999999998</v>
      </c>
      <c r="F64" s="13">
        <v>127.8</v>
      </c>
      <c r="G64" s="14">
        <f>E64/F64</f>
        <v>2.2449139280125197</v>
      </c>
      <c r="H64" s="54">
        <v>1</v>
      </c>
      <c r="I64" s="55" t="s">
        <v>112</v>
      </c>
      <c r="J64" s="55" t="s">
        <v>16</v>
      </c>
    </row>
    <row r="65" spans="1:10" ht="31.5" x14ac:dyDescent="0.25">
      <c r="A65" s="53">
        <v>50</v>
      </c>
      <c r="B65" s="11" t="s">
        <v>113</v>
      </c>
      <c r="C65" s="57" t="s">
        <v>14</v>
      </c>
      <c r="D65" s="10">
        <v>93.2</v>
      </c>
      <c r="E65" s="20">
        <v>133.5</v>
      </c>
      <c r="F65" s="10">
        <v>91.3</v>
      </c>
      <c r="G65" s="14">
        <f>E65/F65</f>
        <v>1.4622124863088719</v>
      </c>
      <c r="H65" s="54">
        <v>1</v>
      </c>
      <c r="I65" s="55" t="s">
        <v>114</v>
      </c>
      <c r="J65" s="55" t="s">
        <v>16</v>
      </c>
    </row>
    <row r="66" spans="1:10" ht="47.25" x14ac:dyDescent="0.25">
      <c r="A66" s="53">
        <v>51</v>
      </c>
      <c r="B66" s="11" t="s">
        <v>115</v>
      </c>
      <c r="C66" s="57" t="s">
        <v>26</v>
      </c>
      <c r="D66" s="12">
        <v>97.1</v>
      </c>
      <c r="E66" s="13">
        <v>97</v>
      </c>
      <c r="F66" s="12">
        <v>96.1</v>
      </c>
      <c r="G66" s="14">
        <f>F66/E66</f>
        <v>0.990721649484536</v>
      </c>
      <c r="H66" s="54">
        <v>1</v>
      </c>
      <c r="I66" s="41" t="s">
        <v>266</v>
      </c>
      <c r="J66" s="55" t="s">
        <v>116</v>
      </c>
    </row>
    <row r="67" spans="1:10" ht="63" x14ac:dyDescent="0.25">
      <c r="A67" s="53">
        <v>52</v>
      </c>
      <c r="B67" s="11" t="s">
        <v>117</v>
      </c>
      <c r="C67" s="57" t="s">
        <v>26</v>
      </c>
      <c r="D67" s="12">
        <v>0</v>
      </c>
      <c r="E67" s="13">
        <v>4</v>
      </c>
      <c r="F67" s="12">
        <v>0</v>
      </c>
      <c r="G67" s="14">
        <v>1</v>
      </c>
      <c r="H67" s="54">
        <v>1</v>
      </c>
      <c r="I67" s="55" t="s">
        <v>118</v>
      </c>
      <c r="J67" s="16" t="s">
        <v>119</v>
      </c>
    </row>
    <row r="68" spans="1:10" ht="63" x14ac:dyDescent="0.25">
      <c r="A68" s="53">
        <v>53</v>
      </c>
      <c r="B68" s="11" t="s">
        <v>120</v>
      </c>
      <c r="C68" s="57" t="s">
        <v>26</v>
      </c>
      <c r="D68" s="12">
        <v>100</v>
      </c>
      <c r="E68" s="13">
        <v>100</v>
      </c>
      <c r="F68" s="12">
        <v>100</v>
      </c>
      <c r="G68" s="14">
        <f>F68/E68</f>
        <v>1</v>
      </c>
      <c r="H68" s="54">
        <v>1</v>
      </c>
      <c r="I68" s="55" t="s">
        <v>121</v>
      </c>
      <c r="J68" s="55" t="s">
        <v>122</v>
      </c>
    </row>
    <row r="69" spans="1:10" ht="47.25" x14ac:dyDescent="0.25">
      <c r="A69" s="53">
        <v>54</v>
      </c>
      <c r="B69" s="11" t="s">
        <v>123</v>
      </c>
      <c r="C69" s="57" t="s">
        <v>26</v>
      </c>
      <c r="D69" s="12">
        <v>29.8</v>
      </c>
      <c r="E69" s="13">
        <v>23</v>
      </c>
      <c r="F69" s="12">
        <v>28.9</v>
      </c>
      <c r="G69" s="14">
        <f>F69/E69</f>
        <v>1.2565217391304346</v>
      </c>
      <c r="H69" s="54">
        <v>1</v>
      </c>
      <c r="I69" s="10" t="s">
        <v>124</v>
      </c>
      <c r="J69" s="16" t="s">
        <v>86</v>
      </c>
    </row>
    <row r="70" spans="1:10" ht="63" x14ac:dyDescent="0.25">
      <c r="A70" s="53">
        <v>55</v>
      </c>
      <c r="B70" s="11" t="s">
        <v>125</v>
      </c>
      <c r="C70" s="57" t="s">
        <v>81</v>
      </c>
      <c r="D70" s="10" t="s">
        <v>73</v>
      </c>
      <c r="E70" s="13">
        <v>1</v>
      </c>
      <c r="F70" s="12">
        <v>1</v>
      </c>
      <c r="G70" s="14">
        <f>E70/F70</f>
        <v>1</v>
      </c>
      <c r="H70" s="54">
        <v>1</v>
      </c>
      <c r="I70" s="55" t="s">
        <v>121</v>
      </c>
      <c r="J70" s="16" t="s">
        <v>275</v>
      </c>
    </row>
    <row r="71" spans="1:10" ht="78.75" x14ac:dyDescent="0.25">
      <c r="A71" s="53">
        <v>56</v>
      </c>
      <c r="B71" s="11" t="s">
        <v>126</v>
      </c>
      <c r="C71" s="57" t="s">
        <v>81</v>
      </c>
      <c r="D71" s="10" t="s">
        <v>73</v>
      </c>
      <c r="E71" s="13">
        <v>8</v>
      </c>
      <c r="F71" s="12">
        <v>21</v>
      </c>
      <c r="G71" s="14">
        <f>F71/E71</f>
        <v>2.625</v>
      </c>
      <c r="H71" s="54">
        <v>1</v>
      </c>
      <c r="I71" s="10" t="s">
        <v>124</v>
      </c>
      <c r="J71" s="16" t="s">
        <v>275</v>
      </c>
    </row>
    <row r="72" spans="1:10" ht="63" x14ac:dyDescent="0.25">
      <c r="A72" s="53">
        <v>57</v>
      </c>
      <c r="B72" s="11" t="s">
        <v>127</v>
      </c>
      <c r="C72" s="57" t="s">
        <v>81</v>
      </c>
      <c r="D72" s="10" t="s">
        <v>73</v>
      </c>
      <c r="E72" s="13">
        <v>1</v>
      </c>
      <c r="F72" s="12">
        <v>1</v>
      </c>
      <c r="G72" s="14">
        <f>F72/E72</f>
        <v>1</v>
      </c>
      <c r="H72" s="54">
        <v>1</v>
      </c>
      <c r="I72" s="55" t="s">
        <v>121</v>
      </c>
      <c r="J72" s="16" t="s">
        <v>276</v>
      </c>
    </row>
    <row r="73" spans="1:10" ht="63" x14ac:dyDescent="0.25">
      <c r="A73" s="53">
        <v>58</v>
      </c>
      <c r="B73" s="11" t="s">
        <v>128</v>
      </c>
      <c r="C73" s="57" t="s">
        <v>81</v>
      </c>
      <c r="D73" s="10" t="s">
        <v>73</v>
      </c>
      <c r="E73" s="13">
        <v>7</v>
      </c>
      <c r="F73" s="12">
        <v>7</v>
      </c>
      <c r="G73" s="14">
        <f>F73/E73</f>
        <v>1</v>
      </c>
      <c r="H73" s="51">
        <v>1</v>
      </c>
      <c r="I73" s="55" t="s">
        <v>121</v>
      </c>
      <c r="J73" s="16" t="s">
        <v>276</v>
      </c>
    </row>
    <row r="74" spans="1:10" ht="63" x14ac:dyDescent="0.25">
      <c r="A74" s="53">
        <v>59</v>
      </c>
      <c r="B74" s="11" t="s">
        <v>129</v>
      </c>
      <c r="C74" s="57" t="s">
        <v>81</v>
      </c>
      <c r="D74" s="10" t="s">
        <v>73</v>
      </c>
      <c r="E74" s="13">
        <v>2.7</v>
      </c>
      <c r="F74" s="12">
        <v>2.7</v>
      </c>
      <c r="G74" s="14">
        <f>E74/F74</f>
        <v>1</v>
      </c>
      <c r="H74" s="54">
        <v>1</v>
      </c>
      <c r="I74" s="55" t="s">
        <v>121</v>
      </c>
      <c r="J74" s="55" t="s">
        <v>274</v>
      </c>
    </row>
    <row r="75" spans="1:10" ht="94.5" x14ac:dyDescent="0.25">
      <c r="A75" s="53">
        <v>60</v>
      </c>
      <c r="B75" s="11" t="s">
        <v>130</v>
      </c>
      <c r="C75" s="57" t="s">
        <v>81</v>
      </c>
      <c r="D75" s="10" t="s">
        <v>73</v>
      </c>
      <c r="E75" s="13">
        <v>0</v>
      </c>
      <c r="F75" s="12">
        <v>150</v>
      </c>
      <c r="G75" s="14">
        <v>1.5</v>
      </c>
      <c r="H75" s="54">
        <v>1</v>
      </c>
      <c r="I75" s="10" t="s">
        <v>246</v>
      </c>
      <c r="J75" s="55" t="s">
        <v>274</v>
      </c>
    </row>
    <row r="76" spans="1:10" ht="110.25" x14ac:dyDescent="0.25">
      <c r="A76" s="53">
        <v>61</v>
      </c>
      <c r="B76" s="11" t="s">
        <v>131</v>
      </c>
      <c r="C76" s="57" t="s">
        <v>26</v>
      </c>
      <c r="D76" s="10" t="s">
        <v>73</v>
      </c>
      <c r="E76" s="13">
        <v>100</v>
      </c>
      <c r="F76" s="12">
        <v>100</v>
      </c>
      <c r="G76" s="14">
        <f>E76/F76</f>
        <v>1</v>
      </c>
      <c r="H76" s="54">
        <v>1</v>
      </c>
      <c r="I76" s="41" t="s">
        <v>254</v>
      </c>
      <c r="J76" s="55" t="s">
        <v>274</v>
      </c>
    </row>
    <row r="77" spans="1:10" ht="126" x14ac:dyDescent="0.25">
      <c r="A77" s="53">
        <v>62</v>
      </c>
      <c r="B77" s="11" t="s">
        <v>132</v>
      </c>
      <c r="C77" s="57" t="s">
        <v>26</v>
      </c>
      <c r="D77" s="10" t="s">
        <v>73</v>
      </c>
      <c r="E77" s="13">
        <v>100</v>
      </c>
      <c r="F77" s="12">
        <v>70.7</v>
      </c>
      <c r="G77" s="14">
        <f>F77/E77</f>
        <v>0.70700000000000007</v>
      </c>
      <c r="H77" s="54">
        <v>0</v>
      </c>
      <c r="I77" s="55" t="s">
        <v>247</v>
      </c>
      <c r="J77" s="55" t="s">
        <v>274</v>
      </c>
    </row>
    <row r="78" spans="1:10" ht="15.75" customHeight="1" x14ac:dyDescent="0.25">
      <c r="A78" s="68" t="s">
        <v>272</v>
      </c>
      <c r="B78" s="68"/>
      <c r="C78" s="68"/>
      <c r="D78" s="68"/>
      <c r="E78" s="68"/>
      <c r="F78" s="68"/>
      <c r="G78" s="68"/>
      <c r="H78" s="68"/>
      <c r="I78" s="68"/>
      <c r="J78" s="68"/>
    </row>
    <row r="79" spans="1:10" ht="47.25" x14ac:dyDescent="0.25">
      <c r="A79" s="53">
        <v>63</v>
      </c>
      <c r="B79" s="11" t="s">
        <v>133</v>
      </c>
      <c r="C79" s="57" t="s">
        <v>81</v>
      </c>
      <c r="D79" s="12" t="s">
        <v>73</v>
      </c>
      <c r="E79" s="13">
        <v>38</v>
      </c>
      <c r="F79" s="12">
        <v>47.8</v>
      </c>
      <c r="G79" s="14">
        <f>E79/F79</f>
        <v>0.79497907949790803</v>
      </c>
      <c r="H79" s="54">
        <v>0.5</v>
      </c>
      <c r="I79" s="55" t="s">
        <v>253</v>
      </c>
      <c r="J79" s="55" t="s">
        <v>16</v>
      </c>
    </row>
    <row r="80" spans="1:10" ht="63" x14ac:dyDescent="0.25">
      <c r="A80" s="53">
        <v>64</v>
      </c>
      <c r="B80" s="11" t="s">
        <v>134</v>
      </c>
      <c r="C80" s="57" t="s">
        <v>81</v>
      </c>
      <c r="D80" s="12" t="s">
        <v>73</v>
      </c>
      <c r="E80" s="13">
        <v>40.1</v>
      </c>
      <c r="F80" s="12">
        <v>34.200000000000003</v>
      </c>
      <c r="G80" s="14">
        <f>F80/E80</f>
        <v>0.85286783042394021</v>
      </c>
      <c r="H80" s="54">
        <v>1</v>
      </c>
      <c r="I80" s="41" t="s">
        <v>251</v>
      </c>
      <c r="J80" s="55" t="s">
        <v>16</v>
      </c>
    </row>
    <row r="81" spans="1:10" ht="47.25" x14ac:dyDescent="0.25">
      <c r="A81" s="53">
        <v>65</v>
      </c>
      <c r="B81" s="11" t="s">
        <v>135</v>
      </c>
      <c r="C81" s="57" t="s">
        <v>26</v>
      </c>
      <c r="D81" s="12" t="s">
        <v>73</v>
      </c>
      <c r="E81" s="13">
        <v>14.3</v>
      </c>
      <c r="F81" s="12">
        <v>14.52</v>
      </c>
      <c r="G81" s="14">
        <f>E81/F81</f>
        <v>0.98484848484848497</v>
      </c>
      <c r="H81" s="54">
        <v>1</v>
      </c>
      <c r="I81" s="41" t="s">
        <v>252</v>
      </c>
      <c r="J81" s="55" t="s">
        <v>16</v>
      </c>
    </row>
    <row r="82" spans="1:10" ht="52.5" customHeight="1" x14ac:dyDescent="0.25">
      <c r="A82" s="53">
        <v>66</v>
      </c>
      <c r="B82" s="11" t="s">
        <v>136</v>
      </c>
      <c r="C82" s="57" t="s">
        <v>26</v>
      </c>
      <c r="D82" s="12" t="s">
        <v>73</v>
      </c>
      <c r="E82" s="13">
        <v>14.8</v>
      </c>
      <c r="F82" s="12">
        <v>10.81</v>
      </c>
      <c r="G82" s="14">
        <f>E82/F82</f>
        <v>1.3691026827012025</v>
      </c>
      <c r="H82" s="54">
        <v>1</v>
      </c>
      <c r="I82" s="41" t="s">
        <v>251</v>
      </c>
      <c r="J82" s="55" t="s">
        <v>16</v>
      </c>
    </row>
    <row r="83" spans="1:10" ht="94.5" x14ac:dyDescent="0.25">
      <c r="A83" s="53">
        <v>67</v>
      </c>
      <c r="B83" s="11" t="s">
        <v>137</v>
      </c>
      <c r="C83" s="57" t="s">
        <v>26</v>
      </c>
      <c r="D83" s="12" t="s">
        <v>73</v>
      </c>
      <c r="E83" s="10" t="s">
        <v>73</v>
      </c>
      <c r="F83" s="10" t="s">
        <v>73</v>
      </c>
      <c r="G83" s="10" t="s">
        <v>73</v>
      </c>
      <c r="H83" s="10" t="s">
        <v>73</v>
      </c>
      <c r="I83" s="41" t="s">
        <v>250</v>
      </c>
      <c r="J83" s="16" t="s">
        <v>273</v>
      </c>
    </row>
    <row r="84" spans="1:10" ht="47.25" x14ac:dyDescent="0.25">
      <c r="A84" s="53">
        <v>68</v>
      </c>
      <c r="B84" s="11" t="s">
        <v>138</v>
      </c>
      <c r="C84" s="57" t="s">
        <v>26</v>
      </c>
      <c r="D84" s="12" t="s">
        <v>73</v>
      </c>
      <c r="E84" s="10" t="s">
        <v>73</v>
      </c>
      <c r="F84" s="10" t="s">
        <v>73</v>
      </c>
      <c r="G84" s="10" t="s">
        <v>73</v>
      </c>
      <c r="H84" s="10" t="s">
        <v>73</v>
      </c>
      <c r="I84" s="41" t="s">
        <v>250</v>
      </c>
      <c r="J84" s="16" t="s">
        <v>273</v>
      </c>
    </row>
    <row r="85" spans="1:10" ht="94.5" x14ac:dyDescent="0.25">
      <c r="A85" s="53">
        <v>69</v>
      </c>
      <c r="B85" s="11" t="s">
        <v>139</v>
      </c>
      <c r="C85" s="57" t="s">
        <v>26</v>
      </c>
      <c r="D85" s="12" t="s">
        <v>73</v>
      </c>
      <c r="E85" s="13">
        <v>15.8</v>
      </c>
      <c r="F85" s="12">
        <v>36.9</v>
      </c>
      <c r="G85" s="14">
        <f>F85/E85</f>
        <v>2.3354430379746836</v>
      </c>
      <c r="H85" s="54">
        <v>1</v>
      </c>
      <c r="I85" s="41" t="s">
        <v>142</v>
      </c>
      <c r="J85" s="16" t="s">
        <v>273</v>
      </c>
    </row>
    <row r="86" spans="1:10" ht="15" customHeight="1" x14ac:dyDescent="0.25">
      <c r="A86" s="68" t="s">
        <v>140</v>
      </c>
      <c r="B86" s="68"/>
      <c r="C86" s="68"/>
      <c r="D86" s="68"/>
      <c r="E86" s="68"/>
      <c r="F86" s="68"/>
      <c r="G86" s="68"/>
      <c r="H86" s="68"/>
      <c r="I86" s="68"/>
      <c r="J86" s="68"/>
    </row>
    <row r="87" spans="1:10" ht="47.25" x14ac:dyDescent="0.25">
      <c r="A87" s="53">
        <v>70</v>
      </c>
      <c r="B87" s="17" t="s">
        <v>141</v>
      </c>
      <c r="C87" t="s">
        <v>26</v>
      </c>
      <c r="D87" s="12">
        <v>21.1</v>
      </c>
      <c r="E87" s="13">
        <v>26.8</v>
      </c>
      <c r="F87" s="12">
        <v>21.05</v>
      </c>
      <c r="G87" s="14">
        <f>F87/E87</f>
        <v>0.78544776119402981</v>
      </c>
      <c r="H87" s="54">
        <v>1</v>
      </c>
      <c r="I87" s="41" t="s">
        <v>251</v>
      </c>
      <c r="J87" s="55" t="s">
        <v>143</v>
      </c>
    </row>
    <row r="88" spans="1:10" ht="78.75" x14ac:dyDescent="0.25">
      <c r="A88" s="53">
        <v>71</v>
      </c>
      <c r="B88" s="17" t="s">
        <v>144</v>
      </c>
      <c r="C88" s="57" t="s">
        <v>26</v>
      </c>
      <c r="D88" s="18">
        <v>49.9</v>
      </c>
      <c r="E88" s="13">
        <v>55.4</v>
      </c>
      <c r="F88" s="18">
        <v>48.3</v>
      </c>
      <c r="G88" s="14">
        <f>F88/E88</f>
        <v>0.87184115523465699</v>
      </c>
      <c r="H88" s="54">
        <v>0.8</v>
      </c>
      <c r="I88" s="41" t="s">
        <v>255</v>
      </c>
      <c r="J88" s="55" t="s">
        <v>145</v>
      </c>
    </row>
    <row r="89" spans="1:10" ht="47.25" x14ac:dyDescent="0.25">
      <c r="A89" s="53">
        <v>72</v>
      </c>
      <c r="B89" s="17" t="s">
        <v>146</v>
      </c>
      <c r="C89" t="s">
        <v>26</v>
      </c>
      <c r="D89" s="10">
        <v>44.4</v>
      </c>
      <c r="E89" s="10">
        <v>55.9</v>
      </c>
      <c r="F89" s="10">
        <v>51.3</v>
      </c>
      <c r="G89" s="14">
        <f>F89/E89</f>
        <v>0.91771019677996424</v>
      </c>
      <c r="H89" s="54">
        <v>1</v>
      </c>
      <c r="I89" s="41" t="s">
        <v>256</v>
      </c>
      <c r="J89" s="55" t="s">
        <v>147</v>
      </c>
    </row>
    <row r="90" spans="1:10" ht="15.75" customHeight="1" x14ac:dyDescent="0.25">
      <c r="A90" s="66" t="s">
        <v>148</v>
      </c>
      <c r="B90" s="66"/>
      <c r="C90" s="66"/>
      <c r="D90" s="66"/>
      <c r="E90" s="66"/>
      <c r="F90" s="66"/>
      <c r="G90" s="66"/>
      <c r="H90" s="66"/>
      <c r="I90" s="66"/>
      <c r="J90" s="66"/>
    </row>
    <row r="91" spans="1:10" ht="31.5" x14ac:dyDescent="0.25">
      <c r="A91" s="56">
        <v>73</v>
      </c>
      <c r="B91" s="25" t="s">
        <v>149</v>
      </c>
      <c r="C91" s="57" t="s">
        <v>14</v>
      </c>
      <c r="D91" s="26">
        <v>0</v>
      </c>
      <c r="E91" s="27">
        <v>0</v>
      </c>
      <c r="F91" s="26">
        <v>0</v>
      </c>
      <c r="G91" s="28">
        <v>1</v>
      </c>
      <c r="H91" s="29">
        <v>1</v>
      </c>
      <c r="I91" s="43" t="s">
        <v>150</v>
      </c>
      <c r="J91" s="30" t="s">
        <v>16</v>
      </c>
    </row>
    <row r="92" spans="1:10" ht="78.75" x14ac:dyDescent="0.25">
      <c r="A92" s="53">
        <v>74</v>
      </c>
      <c r="B92" s="11" t="s">
        <v>151</v>
      </c>
      <c r="C92" s="57" t="s">
        <v>26</v>
      </c>
      <c r="D92" s="12">
        <v>98.3</v>
      </c>
      <c r="E92" s="13">
        <v>99</v>
      </c>
      <c r="F92" s="12">
        <v>93.9</v>
      </c>
      <c r="G92" s="14">
        <f>F92/E92</f>
        <v>0.9484848484848486</v>
      </c>
      <c r="H92" s="54">
        <v>1</v>
      </c>
      <c r="I92" s="44" t="s">
        <v>257</v>
      </c>
      <c r="J92" s="55" t="s">
        <v>153</v>
      </c>
    </row>
    <row r="93" spans="1:10" ht="78.75" x14ac:dyDescent="0.25">
      <c r="A93" s="53">
        <v>75</v>
      </c>
      <c r="B93" s="11" t="s">
        <v>154</v>
      </c>
      <c r="C93" s="57" t="s">
        <v>26</v>
      </c>
      <c r="D93" s="10">
        <v>98.2</v>
      </c>
      <c r="E93" s="20">
        <v>99</v>
      </c>
      <c r="F93" s="12">
        <v>93.9</v>
      </c>
      <c r="G93" s="14">
        <f>F93/E93</f>
        <v>0.9484848484848486</v>
      </c>
      <c r="H93" s="54">
        <v>1</v>
      </c>
      <c r="I93" s="44" t="s">
        <v>257</v>
      </c>
      <c r="J93" s="55" t="s">
        <v>153</v>
      </c>
    </row>
    <row r="94" spans="1:10" ht="47.25" x14ac:dyDescent="0.25">
      <c r="A94" s="53">
        <v>76</v>
      </c>
      <c r="B94" s="11" t="s">
        <v>155</v>
      </c>
      <c r="C94" s="57" t="s">
        <v>14</v>
      </c>
      <c r="D94" s="12">
        <v>1.7</v>
      </c>
      <c r="E94" s="13">
        <v>2.8</v>
      </c>
      <c r="F94" s="12">
        <v>1.8</v>
      </c>
      <c r="G94" s="14">
        <f>F94/E94</f>
        <v>0.6428571428571429</v>
      </c>
      <c r="H94" s="54">
        <v>1</v>
      </c>
      <c r="I94" s="41" t="s">
        <v>156</v>
      </c>
      <c r="J94" s="55" t="s">
        <v>16</v>
      </c>
    </row>
    <row r="95" spans="1:10" ht="137.25" customHeight="1" x14ac:dyDescent="0.25">
      <c r="A95" s="53">
        <v>77</v>
      </c>
      <c r="B95" s="11" t="s">
        <v>157</v>
      </c>
      <c r="C95" s="57" t="s">
        <v>26</v>
      </c>
      <c r="D95" s="12" t="s">
        <v>73</v>
      </c>
      <c r="E95" s="20">
        <v>82.1</v>
      </c>
      <c r="F95" s="12">
        <v>0</v>
      </c>
      <c r="G95" s="45">
        <v>1</v>
      </c>
      <c r="H95" s="12">
        <v>1</v>
      </c>
      <c r="I95" s="41" t="s">
        <v>267</v>
      </c>
      <c r="J95" s="16" t="s">
        <v>158</v>
      </c>
    </row>
    <row r="96" spans="1:10" ht="56.25" customHeight="1" x14ac:dyDescent="0.25">
      <c r="A96" s="53">
        <v>78</v>
      </c>
      <c r="B96" s="11" t="s">
        <v>159</v>
      </c>
      <c r="C96" s="57" t="s">
        <v>26</v>
      </c>
      <c r="D96" s="12">
        <v>100</v>
      </c>
      <c r="E96" s="13">
        <v>100</v>
      </c>
      <c r="F96" s="13">
        <v>100</v>
      </c>
      <c r="G96" s="14">
        <f>E96/F96</f>
        <v>1</v>
      </c>
      <c r="H96" s="54">
        <v>1</v>
      </c>
      <c r="I96" s="41" t="s">
        <v>121</v>
      </c>
      <c r="J96" s="16" t="s">
        <v>158</v>
      </c>
    </row>
    <row r="97" spans="1:10" ht="56.25" customHeight="1" x14ac:dyDescent="0.25">
      <c r="A97" s="53">
        <v>79</v>
      </c>
      <c r="B97" s="11" t="s">
        <v>160</v>
      </c>
      <c r="C97" s="57" t="s">
        <v>81</v>
      </c>
      <c r="D97" s="12">
        <v>21.4</v>
      </c>
      <c r="E97" s="13">
        <v>19</v>
      </c>
      <c r="F97" s="12">
        <v>31.08</v>
      </c>
      <c r="G97" s="14">
        <f>E97/F97</f>
        <v>0.61132561132561136</v>
      </c>
      <c r="H97" s="54">
        <v>0</v>
      </c>
      <c r="I97" s="41" t="s">
        <v>161</v>
      </c>
      <c r="J97" s="55" t="s">
        <v>162</v>
      </c>
    </row>
    <row r="98" spans="1:10" ht="145.5" customHeight="1" x14ac:dyDescent="0.25">
      <c r="A98" s="53">
        <v>80</v>
      </c>
      <c r="B98" s="17" t="s">
        <v>164</v>
      </c>
      <c r="C98" s="57" t="s">
        <v>26</v>
      </c>
      <c r="D98" s="12">
        <v>0</v>
      </c>
      <c r="E98" s="13">
        <v>0</v>
      </c>
      <c r="F98" s="12">
        <v>0</v>
      </c>
      <c r="G98" s="12" t="s">
        <v>73</v>
      </c>
      <c r="H98" s="12" t="s">
        <v>73</v>
      </c>
      <c r="I98" s="41" t="s">
        <v>258</v>
      </c>
      <c r="J98" s="55" t="s">
        <v>277</v>
      </c>
    </row>
    <row r="99" spans="1:10" ht="117.75" customHeight="1" x14ac:dyDescent="0.25">
      <c r="A99" s="53">
        <v>81</v>
      </c>
      <c r="B99" s="17" t="s">
        <v>165</v>
      </c>
      <c r="C99" s="57" t="s">
        <v>26</v>
      </c>
      <c r="D99" s="12">
        <v>4.0999999999999996</v>
      </c>
      <c r="E99" s="13">
        <v>1.75</v>
      </c>
      <c r="F99" s="13">
        <v>1</v>
      </c>
      <c r="G99" s="14">
        <f>F99/E99</f>
        <v>0.5714285714285714</v>
      </c>
      <c r="H99" s="31" t="s">
        <v>260</v>
      </c>
      <c r="I99" s="44" t="s">
        <v>259</v>
      </c>
      <c r="J99" s="55" t="s">
        <v>166</v>
      </c>
    </row>
    <row r="100" spans="1:10" ht="168" customHeight="1" x14ac:dyDescent="0.25">
      <c r="A100" s="53">
        <v>82</v>
      </c>
      <c r="B100" s="17" t="s">
        <v>167</v>
      </c>
      <c r="C100" s="57" t="s">
        <v>26</v>
      </c>
      <c r="D100" s="12">
        <v>0</v>
      </c>
      <c r="E100" s="13">
        <v>0</v>
      </c>
      <c r="F100" s="12">
        <v>0</v>
      </c>
      <c r="G100" s="12" t="s">
        <v>73</v>
      </c>
      <c r="H100" s="12" t="s">
        <v>73</v>
      </c>
      <c r="I100" s="41" t="s">
        <v>258</v>
      </c>
      <c r="J100" s="55" t="s">
        <v>277</v>
      </c>
    </row>
    <row r="101" spans="1:10" ht="21.75" customHeight="1" x14ac:dyDescent="0.25">
      <c r="A101" s="68" t="s">
        <v>168</v>
      </c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1:10" ht="63.75" customHeight="1" x14ac:dyDescent="0.25">
      <c r="A102" s="53">
        <v>83</v>
      </c>
      <c r="B102" s="17" t="s">
        <v>169</v>
      </c>
      <c r="C102" s="57" t="s">
        <v>14</v>
      </c>
      <c r="D102" s="12" t="s">
        <v>73</v>
      </c>
      <c r="E102" s="13">
        <v>4.8</v>
      </c>
      <c r="F102" s="54">
        <v>1.7</v>
      </c>
      <c r="G102" s="14">
        <f>E102/F102</f>
        <v>2.8235294117647061</v>
      </c>
      <c r="H102" s="31" t="s">
        <v>163</v>
      </c>
      <c r="I102" s="55" t="s">
        <v>248</v>
      </c>
      <c r="J102" s="55" t="s">
        <v>16</v>
      </c>
    </row>
    <row r="103" spans="1:10" ht="42.75" customHeight="1" x14ac:dyDescent="0.25">
      <c r="A103" s="53">
        <v>84</v>
      </c>
      <c r="B103" s="17" t="s">
        <v>170</v>
      </c>
      <c r="C103" t="s">
        <v>14</v>
      </c>
      <c r="D103" s="12" t="s">
        <v>73</v>
      </c>
      <c r="E103" s="13">
        <v>10</v>
      </c>
      <c r="F103" s="12">
        <v>1.8</v>
      </c>
      <c r="G103" s="14">
        <f>F103/E103</f>
        <v>0.18</v>
      </c>
      <c r="H103" s="31" t="s">
        <v>163</v>
      </c>
      <c r="I103" s="55" t="s">
        <v>248</v>
      </c>
      <c r="J103" s="55" t="s">
        <v>16</v>
      </c>
    </row>
    <row r="104" spans="1:10" ht="51" customHeight="1" x14ac:dyDescent="0.25">
      <c r="A104" s="53">
        <v>85</v>
      </c>
      <c r="B104" s="17" t="s">
        <v>171</v>
      </c>
      <c r="C104" s="57" t="s">
        <v>14</v>
      </c>
      <c r="D104" s="24" t="s">
        <v>73</v>
      </c>
      <c r="E104" s="13">
        <v>48.6</v>
      </c>
      <c r="F104" s="12">
        <v>16.600000000000001</v>
      </c>
      <c r="G104" s="14">
        <f t="shared" ref="G104:G105" si="1">E104/F104</f>
        <v>2.927710843373494</v>
      </c>
      <c r="H104" s="31" t="s">
        <v>163</v>
      </c>
      <c r="I104" s="55" t="s">
        <v>248</v>
      </c>
      <c r="J104" s="55" t="s">
        <v>16</v>
      </c>
    </row>
    <row r="105" spans="1:10" ht="63" customHeight="1" x14ac:dyDescent="0.25">
      <c r="A105" s="53">
        <v>86</v>
      </c>
      <c r="B105" s="17" t="s">
        <v>172</v>
      </c>
      <c r="C105" s="57" t="s">
        <v>26</v>
      </c>
      <c r="D105" s="12">
        <v>44.2</v>
      </c>
      <c r="E105" s="13">
        <v>48.5</v>
      </c>
      <c r="F105" s="13">
        <v>48.5</v>
      </c>
      <c r="G105" s="14">
        <f t="shared" si="1"/>
        <v>1</v>
      </c>
      <c r="H105" s="31" t="s">
        <v>163</v>
      </c>
      <c r="I105" s="55" t="s">
        <v>37</v>
      </c>
      <c r="J105" s="55" t="s">
        <v>173</v>
      </c>
    </row>
    <row r="106" spans="1:10" ht="97.5" customHeight="1" x14ac:dyDescent="0.25">
      <c r="A106" s="53">
        <v>87</v>
      </c>
      <c r="B106" s="17" t="s">
        <v>174</v>
      </c>
      <c r="C106" s="57" t="s">
        <v>26</v>
      </c>
      <c r="D106" s="12" t="s">
        <v>73</v>
      </c>
      <c r="E106" s="13">
        <v>30</v>
      </c>
      <c r="F106" s="12">
        <v>30.8</v>
      </c>
      <c r="G106" s="14">
        <f>F106/E106</f>
        <v>1.0266666666666666</v>
      </c>
      <c r="H106" s="31" t="s">
        <v>163</v>
      </c>
      <c r="I106" s="55" t="s">
        <v>249</v>
      </c>
      <c r="J106" s="55" t="s">
        <v>265</v>
      </c>
    </row>
    <row r="107" spans="1:10" ht="96.75" customHeight="1" x14ac:dyDescent="0.25">
      <c r="A107" s="53">
        <v>88</v>
      </c>
      <c r="B107" s="17" t="s">
        <v>175</v>
      </c>
      <c r="C107" s="57" t="s">
        <v>26</v>
      </c>
      <c r="D107" s="12" t="s">
        <v>73</v>
      </c>
      <c r="E107" s="13">
        <v>20</v>
      </c>
      <c r="F107" s="12">
        <v>27.2</v>
      </c>
      <c r="G107" s="14">
        <f t="shared" ref="G107:G110" si="2">F107/E107</f>
        <v>1.3599999999999999</v>
      </c>
      <c r="H107" s="31" t="s">
        <v>163</v>
      </c>
      <c r="I107" s="55" t="s">
        <v>249</v>
      </c>
      <c r="J107" s="55" t="s">
        <v>265</v>
      </c>
    </row>
    <row r="108" spans="1:10" ht="105" customHeight="1" x14ac:dyDescent="0.25">
      <c r="A108" s="53">
        <v>89</v>
      </c>
      <c r="B108" s="17" t="s">
        <v>176</v>
      </c>
      <c r="C108" s="57" t="s">
        <v>26</v>
      </c>
      <c r="D108" s="12" t="s">
        <v>73</v>
      </c>
      <c r="E108" s="13">
        <v>30</v>
      </c>
      <c r="F108" s="12">
        <v>38.799999999999997</v>
      </c>
      <c r="G108" s="14">
        <f t="shared" si="2"/>
        <v>1.2933333333333332</v>
      </c>
      <c r="H108" s="31" t="s">
        <v>163</v>
      </c>
      <c r="I108" s="55" t="s">
        <v>249</v>
      </c>
      <c r="J108" s="55" t="s">
        <v>265</v>
      </c>
    </row>
    <row r="109" spans="1:10" ht="99.75" customHeight="1" x14ac:dyDescent="0.25">
      <c r="A109" s="53">
        <v>90</v>
      </c>
      <c r="B109" s="17" t="s">
        <v>177</v>
      </c>
      <c r="C109" s="57" t="s">
        <v>26</v>
      </c>
      <c r="D109" s="12" t="s">
        <v>73</v>
      </c>
      <c r="E109" s="13">
        <v>30</v>
      </c>
      <c r="F109" s="12">
        <v>30.4</v>
      </c>
      <c r="G109" s="14">
        <f t="shared" si="2"/>
        <v>1.0133333333333332</v>
      </c>
      <c r="H109" s="31" t="s">
        <v>163</v>
      </c>
      <c r="I109" s="55" t="s">
        <v>249</v>
      </c>
      <c r="J109" s="55" t="s">
        <v>265</v>
      </c>
    </row>
    <row r="110" spans="1:10" ht="112.5" customHeight="1" x14ac:dyDescent="0.25">
      <c r="A110" s="53">
        <v>91</v>
      </c>
      <c r="B110" s="17" t="s">
        <v>178</v>
      </c>
      <c r="C110" s="57" t="s">
        <v>26</v>
      </c>
      <c r="D110" s="12" t="s">
        <v>73</v>
      </c>
      <c r="E110" s="13">
        <v>30</v>
      </c>
      <c r="F110" s="12">
        <v>34.1</v>
      </c>
      <c r="G110" s="14">
        <f t="shared" si="2"/>
        <v>1.1366666666666667</v>
      </c>
      <c r="H110" s="31" t="s">
        <v>163</v>
      </c>
      <c r="I110" s="55" t="s">
        <v>249</v>
      </c>
      <c r="J110" s="55" t="s">
        <v>265</v>
      </c>
    </row>
    <row r="111" spans="1:10" ht="15.75" customHeight="1" x14ac:dyDescent="0.25">
      <c r="A111" s="66" t="s">
        <v>179</v>
      </c>
      <c r="B111" s="66"/>
      <c r="C111" s="66"/>
      <c r="D111" s="66"/>
      <c r="E111" s="66"/>
      <c r="F111" s="66"/>
      <c r="G111" s="66"/>
      <c r="H111" s="66"/>
      <c r="I111" s="66"/>
      <c r="J111" s="66"/>
    </row>
    <row r="112" spans="1:10" ht="31.5" x14ac:dyDescent="0.25">
      <c r="A112" s="53">
        <v>92</v>
      </c>
      <c r="B112" s="11" t="s">
        <v>180</v>
      </c>
      <c r="C112" s="57" t="s">
        <v>26</v>
      </c>
      <c r="D112" s="10">
        <v>76.2</v>
      </c>
      <c r="E112" s="10">
        <v>36</v>
      </c>
      <c r="F112" s="10">
        <v>72.2</v>
      </c>
      <c r="G112" s="14">
        <f>F112/E112</f>
        <v>2.0055555555555555</v>
      </c>
      <c r="H112" s="54">
        <v>1</v>
      </c>
      <c r="I112" s="41" t="s">
        <v>181</v>
      </c>
      <c r="J112" s="16" t="s">
        <v>182</v>
      </c>
    </row>
    <row r="113" spans="1:10" ht="47.25" x14ac:dyDescent="0.25">
      <c r="A113" s="53">
        <v>93</v>
      </c>
      <c r="B113" s="11" t="s">
        <v>183</v>
      </c>
      <c r="C113" s="57" t="s">
        <v>26</v>
      </c>
      <c r="D113" s="10">
        <v>20</v>
      </c>
      <c r="E113" s="10">
        <v>21</v>
      </c>
      <c r="F113" s="10">
        <v>21.5</v>
      </c>
      <c r="G113" s="14">
        <f>F113/E113</f>
        <v>1.0238095238095237</v>
      </c>
      <c r="H113" s="54">
        <v>1</v>
      </c>
      <c r="I113" s="41" t="s">
        <v>181</v>
      </c>
      <c r="J113" s="16" t="s">
        <v>184</v>
      </c>
    </row>
    <row r="114" spans="1:10" ht="47.25" x14ac:dyDescent="0.25">
      <c r="A114" s="53">
        <v>94</v>
      </c>
      <c r="B114" s="11" t="s">
        <v>185</v>
      </c>
      <c r="C114" s="57" t="s">
        <v>26</v>
      </c>
      <c r="D114" s="10">
        <v>100</v>
      </c>
      <c r="E114" s="10">
        <v>82</v>
      </c>
      <c r="F114" s="10">
        <v>100</v>
      </c>
      <c r="G114" s="14">
        <f>F114/E114</f>
        <v>1.2195121951219512</v>
      </c>
      <c r="H114" s="54">
        <v>1</v>
      </c>
      <c r="I114" s="41" t="s">
        <v>124</v>
      </c>
      <c r="J114" s="16" t="s">
        <v>184</v>
      </c>
    </row>
    <row r="115" spans="1:10" ht="20.25" customHeight="1" x14ac:dyDescent="0.25">
      <c r="A115" s="66" t="s">
        <v>186</v>
      </c>
      <c r="B115" s="66"/>
      <c r="C115" s="66"/>
      <c r="D115" s="66"/>
      <c r="E115" s="66"/>
      <c r="F115" s="66"/>
      <c r="G115" s="66"/>
      <c r="H115" s="66"/>
      <c r="I115" s="66"/>
      <c r="J115" s="66"/>
    </row>
    <row r="116" spans="1:10" ht="116.25" customHeight="1" x14ac:dyDescent="0.25">
      <c r="A116" s="53">
        <v>95</v>
      </c>
      <c r="B116" s="25" t="s">
        <v>187</v>
      </c>
      <c r="C116" s="57" t="s">
        <v>14</v>
      </c>
      <c r="D116" s="32">
        <v>60</v>
      </c>
      <c r="E116" s="33">
        <v>40</v>
      </c>
      <c r="F116" s="32">
        <v>55</v>
      </c>
      <c r="G116" s="28">
        <f t="shared" ref="G116:G121" si="3">F116/E116</f>
        <v>1.375</v>
      </c>
      <c r="H116" s="29">
        <v>1</v>
      </c>
      <c r="I116" s="43" t="s">
        <v>30</v>
      </c>
      <c r="J116" s="16" t="s">
        <v>184</v>
      </c>
    </row>
    <row r="117" spans="1:10" ht="152.25" customHeight="1" x14ac:dyDescent="0.25">
      <c r="A117" s="53">
        <v>96</v>
      </c>
      <c r="B117" s="11" t="s">
        <v>188</v>
      </c>
      <c r="C117" s="57" t="s">
        <v>14</v>
      </c>
      <c r="D117" s="10">
        <v>94</v>
      </c>
      <c r="E117" s="20">
        <v>84</v>
      </c>
      <c r="F117" s="10">
        <v>88</v>
      </c>
      <c r="G117" s="14">
        <f t="shared" si="3"/>
        <v>1.0476190476190477</v>
      </c>
      <c r="H117" s="54">
        <v>1</v>
      </c>
      <c r="I117" s="41" t="s">
        <v>30</v>
      </c>
      <c r="J117" s="16" t="s">
        <v>184</v>
      </c>
    </row>
    <row r="118" spans="1:10" ht="48.75" customHeight="1" x14ac:dyDescent="0.25">
      <c r="A118" s="53">
        <v>97</v>
      </c>
      <c r="B118" s="11" t="s">
        <v>189</v>
      </c>
      <c r="C118" s="57" t="s">
        <v>14</v>
      </c>
      <c r="D118" s="10">
        <v>1</v>
      </c>
      <c r="E118" s="20">
        <v>2</v>
      </c>
      <c r="F118" s="10">
        <v>5</v>
      </c>
      <c r="G118" s="14">
        <f t="shared" si="3"/>
        <v>2.5</v>
      </c>
      <c r="H118" s="54">
        <v>1</v>
      </c>
      <c r="I118" s="41" t="s">
        <v>35</v>
      </c>
      <c r="J118" s="16" t="s">
        <v>184</v>
      </c>
    </row>
    <row r="119" spans="1:10" ht="174" customHeight="1" x14ac:dyDescent="0.25">
      <c r="A119" s="53">
        <v>98</v>
      </c>
      <c r="B119" s="17" t="s">
        <v>190</v>
      </c>
      <c r="C119" s="57" t="s">
        <v>26</v>
      </c>
      <c r="D119" s="12" t="s">
        <v>73</v>
      </c>
      <c r="E119" s="20">
        <v>90</v>
      </c>
      <c r="F119" s="12">
        <v>75</v>
      </c>
      <c r="G119" s="45">
        <f t="shared" si="3"/>
        <v>0.83333333333333337</v>
      </c>
      <c r="H119" s="12">
        <v>0.5</v>
      </c>
      <c r="I119" s="41" t="s">
        <v>263</v>
      </c>
      <c r="J119" s="16" t="s">
        <v>262</v>
      </c>
    </row>
    <row r="120" spans="1:10" ht="84.75" customHeight="1" x14ac:dyDescent="0.25">
      <c r="A120" s="53">
        <v>99</v>
      </c>
      <c r="B120" s="11" t="s">
        <v>191</v>
      </c>
      <c r="C120" s="57" t="s">
        <v>26</v>
      </c>
      <c r="D120" s="10">
        <v>14.1</v>
      </c>
      <c r="E120" s="20">
        <v>55</v>
      </c>
      <c r="F120" s="10">
        <v>20.100000000000001</v>
      </c>
      <c r="G120" s="14">
        <f t="shared" si="3"/>
        <v>0.36545454545454548</v>
      </c>
      <c r="H120" s="54">
        <v>0</v>
      </c>
      <c r="I120" s="41" t="s">
        <v>192</v>
      </c>
      <c r="J120" s="16" t="s">
        <v>184</v>
      </c>
    </row>
    <row r="121" spans="1:10" ht="98.25" customHeight="1" x14ac:dyDescent="0.25">
      <c r="A121" s="53">
        <v>100</v>
      </c>
      <c r="B121" s="11" t="s">
        <v>193</v>
      </c>
      <c r="C121" s="57" t="s">
        <v>26</v>
      </c>
      <c r="D121" s="10">
        <v>25.3</v>
      </c>
      <c r="E121" s="20">
        <v>65</v>
      </c>
      <c r="F121" s="10">
        <v>33</v>
      </c>
      <c r="G121" s="14">
        <f t="shared" si="3"/>
        <v>0.50769230769230766</v>
      </c>
      <c r="H121" s="54">
        <v>0</v>
      </c>
      <c r="I121" s="41" t="s">
        <v>192</v>
      </c>
      <c r="J121" s="16" t="s">
        <v>184</v>
      </c>
    </row>
    <row r="122" spans="1:10" ht="98.25" customHeight="1" x14ac:dyDescent="0.25">
      <c r="A122" s="53">
        <v>101</v>
      </c>
      <c r="B122" s="11" t="s">
        <v>194</v>
      </c>
      <c r="C122" s="57" t="s">
        <v>26</v>
      </c>
      <c r="D122" s="10">
        <v>2</v>
      </c>
      <c r="E122" s="20">
        <v>2</v>
      </c>
      <c r="F122" s="10">
        <v>0</v>
      </c>
      <c r="G122" s="12" t="s">
        <v>73</v>
      </c>
      <c r="H122" s="12" t="s">
        <v>73</v>
      </c>
      <c r="I122" s="41" t="s">
        <v>264</v>
      </c>
      <c r="J122" s="16" t="s">
        <v>184</v>
      </c>
    </row>
    <row r="123" spans="1:10" ht="166.5" customHeight="1" x14ac:dyDescent="0.25">
      <c r="A123" s="53">
        <v>102</v>
      </c>
      <c r="B123" s="11" t="s">
        <v>195</v>
      </c>
      <c r="C123" s="57" t="s">
        <v>26</v>
      </c>
      <c r="D123" s="10">
        <v>100</v>
      </c>
      <c r="E123" s="20">
        <v>85.7</v>
      </c>
      <c r="F123" s="10">
        <v>100</v>
      </c>
      <c r="G123" s="14">
        <f>F123/E123</f>
        <v>1.1668611435239207</v>
      </c>
      <c r="H123" s="54">
        <v>1</v>
      </c>
      <c r="I123" s="41" t="s">
        <v>261</v>
      </c>
      <c r="J123" s="16" t="s">
        <v>196</v>
      </c>
    </row>
    <row r="124" spans="1:10" ht="15.75" customHeight="1" x14ac:dyDescent="0.25">
      <c r="A124" s="66" t="s">
        <v>197</v>
      </c>
      <c r="B124" s="66"/>
      <c r="C124" s="66"/>
      <c r="D124" s="66"/>
      <c r="E124" s="66"/>
      <c r="F124" s="66"/>
      <c r="G124" s="66"/>
      <c r="H124" s="66"/>
      <c r="I124" s="66"/>
      <c r="J124" s="66"/>
    </row>
    <row r="125" spans="1:10" ht="102" customHeight="1" x14ac:dyDescent="0.25">
      <c r="A125" s="53">
        <v>103</v>
      </c>
      <c r="B125" s="11" t="s">
        <v>198</v>
      </c>
      <c r="C125" s="57" t="s">
        <v>26</v>
      </c>
      <c r="D125" s="10">
        <v>100</v>
      </c>
      <c r="E125" s="10">
        <v>98</v>
      </c>
      <c r="F125" s="10">
        <v>100</v>
      </c>
      <c r="G125" s="14">
        <f>F125/E125</f>
        <v>1.0204081632653061</v>
      </c>
      <c r="H125" s="54">
        <v>1</v>
      </c>
      <c r="I125" s="41" t="s">
        <v>30</v>
      </c>
      <c r="J125" s="16" t="s">
        <v>199</v>
      </c>
    </row>
    <row r="126" spans="1:10" ht="198.75" customHeight="1" x14ac:dyDescent="0.25">
      <c r="A126" s="53">
        <v>104</v>
      </c>
      <c r="B126" s="11" t="s">
        <v>200</v>
      </c>
      <c r="C126" s="57" t="s">
        <v>26</v>
      </c>
      <c r="D126" s="10">
        <v>100</v>
      </c>
      <c r="E126" s="10">
        <v>98</v>
      </c>
      <c r="F126" s="10">
        <v>100</v>
      </c>
      <c r="G126" s="14">
        <f>F126/E126</f>
        <v>1.0204081632653061</v>
      </c>
      <c r="H126" s="54">
        <v>1</v>
      </c>
      <c r="I126" s="41" t="s">
        <v>30</v>
      </c>
      <c r="J126" s="16" t="s">
        <v>199</v>
      </c>
    </row>
    <row r="127" spans="1:10" ht="56.25" customHeight="1" x14ac:dyDescent="0.25">
      <c r="A127" s="53">
        <v>105</v>
      </c>
      <c r="B127" s="11" t="s">
        <v>201</v>
      </c>
      <c r="C127" s="57" t="s">
        <v>26</v>
      </c>
      <c r="D127" s="10">
        <v>0</v>
      </c>
      <c r="E127" s="10">
        <v>3</v>
      </c>
      <c r="F127" s="10">
        <v>0</v>
      </c>
      <c r="G127" s="14">
        <v>1</v>
      </c>
      <c r="H127" s="54">
        <v>1</v>
      </c>
      <c r="I127" s="41" t="s">
        <v>236</v>
      </c>
      <c r="J127" s="16" t="s">
        <v>199</v>
      </c>
    </row>
    <row r="128" spans="1:10" ht="20.25" customHeight="1" x14ac:dyDescent="0.25">
      <c r="A128" s="34"/>
      <c r="B128" s="68" t="s">
        <v>202</v>
      </c>
      <c r="C128" s="68"/>
      <c r="D128" s="68"/>
      <c r="E128" s="68"/>
      <c r="F128" s="68"/>
      <c r="G128" s="68"/>
      <c r="H128" s="68"/>
      <c r="I128" s="68"/>
      <c r="J128" s="68"/>
    </row>
    <row r="129" spans="1:10" ht="81" customHeight="1" x14ac:dyDescent="0.25">
      <c r="A129" s="53">
        <v>106</v>
      </c>
      <c r="B129" s="25" t="s">
        <v>203</v>
      </c>
      <c r="C129" s="57" t="s">
        <v>26</v>
      </c>
      <c r="D129" s="32">
        <v>100</v>
      </c>
      <c r="E129" s="32">
        <v>60</v>
      </c>
      <c r="F129" s="32">
        <v>100</v>
      </c>
      <c r="G129" s="28">
        <f t="shared" ref="G129:G134" si="4">F129/E129</f>
        <v>1.6666666666666667</v>
      </c>
      <c r="H129" s="29">
        <v>1</v>
      </c>
      <c r="I129" s="43" t="s">
        <v>204</v>
      </c>
      <c r="J129" s="35" t="s">
        <v>205</v>
      </c>
    </row>
    <row r="130" spans="1:10" ht="147" customHeight="1" x14ac:dyDescent="0.25">
      <c r="A130" s="53">
        <v>107</v>
      </c>
      <c r="B130" s="11" t="s">
        <v>206</v>
      </c>
      <c r="C130" s="57" t="s">
        <v>26</v>
      </c>
      <c r="D130" s="10">
        <v>100</v>
      </c>
      <c r="E130" s="10">
        <v>75</v>
      </c>
      <c r="F130" s="10">
        <v>100</v>
      </c>
      <c r="G130" s="14">
        <f t="shared" si="4"/>
        <v>1.3333333333333333</v>
      </c>
      <c r="H130" s="54">
        <v>1</v>
      </c>
      <c r="I130" s="41" t="s">
        <v>204</v>
      </c>
      <c r="J130" s="16" t="s">
        <v>207</v>
      </c>
    </row>
    <row r="131" spans="1:10" ht="115.5" customHeight="1" x14ac:dyDescent="0.25">
      <c r="A131" s="53">
        <v>108</v>
      </c>
      <c r="B131" s="11" t="s">
        <v>208</v>
      </c>
      <c r="C131" s="57" t="s">
        <v>26</v>
      </c>
      <c r="D131" s="10">
        <v>100</v>
      </c>
      <c r="E131" s="10">
        <v>85</v>
      </c>
      <c r="F131" s="10">
        <v>100</v>
      </c>
      <c r="G131" s="14">
        <f t="shared" si="4"/>
        <v>1.1764705882352942</v>
      </c>
      <c r="H131" s="54">
        <v>1</v>
      </c>
      <c r="I131" s="41" t="s">
        <v>204</v>
      </c>
      <c r="J131" s="16" t="s">
        <v>207</v>
      </c>
    </row>
    <row r="132" spans="1:10" ht="129.75" customHeight="1" x14ac:dyDescent="0.25">
      <c r="A132" s="53">
        <v>109</v>
      </c>
      <c r="B132" s="11" t="s">
        <v>209</v>
      </c>
      <c r="C132" s="57" t="s">
        <v>26</v>
      </c>
      <c r="D132" s="10">
        <v>10</v>
      </c>
      <c r="E132" s="20">
        <v>15</v>
      </c>
      <c r="F132" s="10">
        <v>15</v>
      </c>
      <c r="G132" s="14">
        <f t="shared" si="4"/>
        <v>1</v>
      </c>
      <c r="H132" s="54">
        <v>1</v>
      </c>
      <c r="I132" s="55" t="s">
        <v>27</v>
      </c>
      <c r="J132" s="16" t="s">
        <v>210</v>
      </c>
    </row>
    <row r="133" spans="1:10" ht="131.25" customHeight="1" x14ac:dyDescent="0.25">
      <c r="A133" s="53">
        <v>110</v>
      </c>
      <c r="B133" s="11" t="s">
        <v>211</v>
      </c>
      <c r="C133" s="57" t="s">
        <v>26</v>
      </c>
      <c r="D133" s="10">
        <v>72</v>
      </c>
      <c r="E133" s="20">
        <v>40</v>
      </c>
      <c r="F133" s="10">
        <v>100</v>
      </c>
      <c r="G133" s="14">
        <f t="shared" si="4"/>
        <v>2.5</v>
      </c>
      <c r="H133" s="54">
        <v>1</v>
      </c>
      <c r="I133" s="55" t="s">
        <v>204</v>
      </c>
      <c r="J133" s="52" t="s">
        <v>278</v>
      </c>
    </row>
    <row r="134" spans="1:10" ht="116.25" customHeight="1" x14ac:dyDescent="0.25">
      <c r="A134" s="53">
        <v>111</v>
      </c>
      <c r="B134" s="11" t="s">
        <v>212</v>
      </c>
      <c r="C134" s="57" t="s">
        <v>26</v>
      </c>
      <c r="D134" s="10">
        <v>96</v>
      </c>
      <c r="E134" s="10">
        <v>90</v>
      </c>
      <c r="F134" s="10">
        <v>100</v>
      </c>
      <c r="G134" s="14">
        <f t="shared" si="4"/>
        <v>1.1111111111111112</v>
      </c>
      <c r="H134" s="54">
        <v>1</v>
      </c>
      <c r="I134" s="41" t="s">
        <v>204</v>
      </c>
      <c r="J134" s="16" t="s">
        <v>213</v>
      </c>
    </row>
    <row r="135" spans="1:10" ht="41.25" customHeight="1" x14ac:dyDescent="0.25">
      <c r="A135" s="68" t="s">
        <v>214</v>
      </c>
      <c r="B135" s="68"/>
      <c r="C135" s="68"/>
      <c r="D135" s="68"/>
      <c r="E135" s="68"/>
      <c r="F135" s="68"/>
      <c r="G135" s="68"/>
      <c r="H135" s="68"/>
      <c r="I135" s="68"/>
      <c r="J135" s="68"/>
    </row>
    <row r="136" spans="1:10" ht="116.25" customHeight="1" x14ac:dyDescent="0.25">
      <c r="A136" s="53">
        <v>112</v>
      </c>
      <c r="B136" s="11" t="s">
        <v>215</v>
      </c>
      <c r="C136" t="s">
        <v>216</v>
      </c>
      <c r="D136" s="12" t="s">
        <v>73</v>
      </c>
      <c r="E136" s="10">
        <v>4.8899999999999997</v>
      </c>
      <c r="F136" s="10">
        <v>6.2309999999999999</v>
      </c>
      <c r="G136" s="14">
        <f>F136/E136</f>
        <v>1.2742331288343558</v>
      </c>
      <c r="H136" s="54">
        <v>1</v>
      </c>
      <c r="I136" s="41" t="s">
        <v>204</v>
      </c>
      <c r="J136" s="16" t="s">
        <v>271</v>
      </c>
    </row>
    <row r="137" spans="1:10" ht="154.5" customHeight="1" x14ac:dyDescent="0.25">
      <c r="A137" s="53">
        <v>113</v>
      </c>
      <c r="B137" s="11" t="s">
        <v>217</v>
      </c>
      <c r="C137" s="57" t="s">
        <v>26</v>
      </c>
      <c r="D137" s="12" t="s">
        <v>73</v>
      </c>
      <c r="E137" s="10">
        <v>100</v>
      </c>
      <c r="F137" s="10">
        <v>100</v>
      </c>
      <c r="G137" s="14">
        <f>F137/E137</f>
        <v>1</v>
      </c>
      <c r="H137" s="54">
        <v>1</v>
      </c>
      <c r="I137" s="41" t="s">
        <v>152</v>
      </c>
      <c r="J137" s="16" t="s">
        <v>271</v>
      </c>
    </row>
    <row r="138" spans="1:10" ht="173.25" customHeight="1" x14ac:dyDescent="0.25">
      <c r="A138" s="53">
        <v>114</v>
      </c>
      <c r="B138" s="11" t="s">
        <v>218</v>
      </c>
      <c r="C138" t="s">
        <v>26</v>
      </c>
      <c r="D138" s="12" t="s">
        <v>73</v>
      </c>
      <c r="E138" s="10">
        <v>0</v>
      </c>
      <c r="F138" s="10">
        <v>0</v>
      </c>
      <c r="G138" s="12" t="s">
        <v>73</v>
      </c>
      <c r="H138" s="12" t="s">
        <v>73</v>
      </c>
      <c r="I138" s="55" t="s">
        <v>270</v>
      </c>
      <c r="J138" s="16" t="s">
        <v>271</v>
      </c>
    </row>
    <row r="139" spans="1:10" ht="151.5" customHeight="1" x14ac:dyDescent="0.25">
      <c r="A139" s="53">
        <v>115</v>
      </c>
      <c r="B139" s="11" t="s">
        <v>219</v>
      </c>
      <c r="C139" s="57" t="s">
        <v>26</v>
      </c>
      <c r="D139" s="12" t="s">
        <v>73</v>
      </c>
      <c r="E139" s="10">
        <v>100</v>
      </c>
      <c r="F139" s="10">
        <v>100</v>
      </c>
      <c r="G139" s="14">
        <f>F139/E139</f>
        <v>1</v>
      </c>
      <c r="H139" s="54">
        <v>1</v>
      </c>
      <c r="I139" s="41" t="s">
        <v>152</v>
      </c>
      <c r="J139" s="16" t="s">
        <v>271</v>
      </c>
    </row>
    <row r="140" spans="1:10" ht="21" customHeight="1" x14ac:dyDescent="0.25">
      <c r="A140" s="53"/>
      <c r="B140" s="68" t="s">
        <v>220</v>
      </c>
      <c r="C140" s="68"/>
      <c r="D140" s="68"/>
      <c r="E140" s="68"/>
      <c r="F140" s="68"/>
      <c r="G140" s="68"/>
      <c r="H140" s="68"/>
      <c r="I140" s="68"/>
      <c r="J140" s="68"/>
    </row>
    <row r="141" spans="1:10" ht="109.5" customHeight="1" x14ac:dyDescent="0.25">
      <c r="A141" s="53">
        <v>116</v>
      </c>
      <c r="B141" s="11" t="s">
        <v>221</v>
      </c>
      <c r="C141" s="57" t="s">
        <v>26</v>
      </c>
      <c r="D141" s="10">
        <v>7.9</v>
      </c>
      <c r="E141" s="20">
        <v>7.8</v>
      </c>
      <c r="F141" s="10">
        <v>7.8</v>
      </c>
      <c r="G141" s="14">
        <f>F141/E141</f>
        <v>1</v>
      </c>
      <c r="H141" s="54">
        <v>1</v>
      </c>
      <c r="I141" s="41" t="s">
        <v>222</v>
      </c>
      <c r="J141" s="16" t="s">
        <v>223</v>
      </c>
    </row>
    <row r="142" spans="1:10" ht="70.5" customHeight="1" x14ac:dyDescent="0.25">
      <c r="A142" s="53">
        <v>117</v>
      </c>
      <c r="B142" s="11" t="s">
        <v>224</v>
      </c>
      <c r="C142" s="57" t="s">
        <v>26</v>
      </c>
      <c r="D142" s="10">
        <v>38.5</v>
      </c>
      <c r="E142" s="20">
        <v>38.299999999999997</v>
      </c>
      <c r="F142" s="10">
        <v>38.299999999999997</v>
      </c>
      <c r="G142" s="14">
        <f>F142/E142</f>
        <v>1</v>
      </c>
      <c r="H142" s="54">
        <v>1</v>
      </c>
      <c r="I142" s="41" t="s">
        <v>222</v>
      </c>
      <c r="J142" s="16" t="s">
        <v>223</v>
      </c>
    </row>
    <row r="143" spans="1:10" ht="78.75" customHeight="1" x14ac:dyDescent="0.25">
      <c r="A143" s="53">
        <v>118</v>
      </c>
      <c r="B143" s="11" t="s">
        <v>225</v>
      </c>
      <c r="C143" s="57" t="s">
        <v>26</v>
      </c>
      <c r="D143" s="10">
        <v>2.2999999999999998</v>
      </c>
      <c r="E143" s="20">
        <v>2.4</v>
      </c>
      <c r="F143" s="10">
        <v>2.4</v>
      </c>
      <c r="G143" s="14">
        <f>F143/E143</f>
        <v>1</v>
      </c>
      <c r="H143" s="54">
        <v>1</v>
      </c>
      <c r="I143" s="41" t="s">
        <v>222</v>
      </c>
      <c r="J143" s="16" t="s">
        <v>223</v>
      </c>
    </row>
    <row r="144" spans="1:10" ht="86.25" customHeight="1" x14ac:dyDescent="0.25">
      <c r="A144" s="53">
        <v>119</v>
      </c>
      <c r="B144" s="11" t="s">
        <v>226</v>
      </c>
      <c r="C144" s="57" t="s">
        <v>26</v>
      </c>
      <c r="D144" s="10">
        <v>4.5</v>
      </c>
      <c r="E144" s="20">
        <v>4.5999999999999996</v>
      </c>
      <c r="F144" s="10">
        <v>4.5999999999999996</v>
      </c>
      <c r="G144" s="14">
        <f>F144/E144</f>
        <v>1</v>
      </c>
      <c r="H144" s="54">
        <v>1</v>
      </c>
      <c r="I144" s="41" t="s">
        <v>222</v>
      </c>
      <c r="J144" s="16" t="s">
        <v>223</v>
      </c>
    </row>
    <row r="145" spans="1:10" ht="80.25" customHeight="1" x14ac:dyDescent="0.25">
      <c r="A145" s="53">
        <v>120</v>
      </c>
      <c r="B145" s="11" t="s">
        <v>227</v>
      </c>
      <c r="C145" s="57" t="s">
        <v>26</v>
      </c>
      <c r="D145" s="10">
        <v>47</v>
      </c>
      <c r="E145" s="20">
        <v>46</v>
      </c>
      <c r="F145" s="10">
        <v>46</v>
      </c>
      <c r="G145" s="14">
        <f>F145/E145</f>
        <v>1</v>
      </c>
      <c r="H145" s="54">
        <v>1</v>
      </c>
      <c r="I145" s="41" t="s">
        <v>222</v>
      </c>
      <c r="J145" s="16" t="s">
        <v>223</v>
      </c>
    </row>
    <row r="146" spans="1:10" ht="17.25" customHeight="1" x14ac:dyDescent="0.25">
      <c r="A146" s="53"/>
      <c r="B146" s="66" t="s">
        <v>228</v>
      </c>
      <c r="C146" s="66"/>
      <c r="D146" s="66"/>
      <c r="E146" s="66"/>
      <c r="F146" s="66"/>
      <c r="G146" s="66"/>
      <c r="H146" s="66"/>
      <c r="I146" s="66"/>
      <c r="J146" s="66"/>
    </row>
    <row r="147" spans="1:10" ht="52.5" customHeight="1" x14ac:dyDescent="0.25">
      <c r="A147" s="53">
        <v>121</v>
      </c>
      <c r="B147" s="11" t="s">
        <v>229</v>
      </c>
      <c r="C147" t="s">
        <v>26</v>
      </c>
      <c r="D147" s="10">
        <v>89.2</v>
      </c>
      <c r="E147" s="10">
        <v>90</v>
      </c>
      <c r="F147" s="10">
        <v>90.3</v>
      </c>
      <c r="G147" s="14">
        <f>F147/E147</f>
        <v>1.0033333333333334</v>
      </c>
      <c r="H147" s="31">
        <v>1</v>
      </c>
      <c r="I147" s="41" t="s">
        <v>30</v>
      </c>
      <c r="J147" s="16" t="s">
        <v>230</v>
      </c>
    </row>
    <row r="148" spans="1:10" ht="17.25" customHeight="1" x14ac:dyDescent="0.25">
      <c r="A148" s="67" t="s">
        <v>231</v>
      </c>
      <c r="B148" s="67"/>
      <c r="C148" s="67"/>
      <c r="D148" s="67"/>
      <c r="E148" s="67"/>
      <c r="F148" s="67"/>
      <c r="G148" s="67"/>
      <c r="H148" s="67"/>
      <c r="I148" s="67"/>
      <c r="J148" s="67"/>
    </row>
    <row r="149" spans="1:10" ht="74.25" customHeight="1" x14ac:dyDescent="0.25">
      <c r="A149" s="53">
        <v>122</v>
      </c>
      <c r="B149" s="36" t="s">
        <v>232</v>
      </c>
      <c r="C149" s="57" t="s">
        <v>26</v>
      </c>
      <c r="D149" s="58"/>
      <c r="E149" s="58">
        <v>90</v>
      </c>
      <c r="F149" s="58">
        <v>90.4</v>
      </c>
      <c r="G149" s="59">
        <f>F149/E149</f>
        <v>1.0044444444444445</v>
      </c>
      <c r="H149" s="58">
        <v>1</v>
      </c>
      <c r="I149" s="41" t="s">
        <v>30</v>
      </c>
      <c r="J149" s="16" t="s">
        <v>230</v>
      </c>
    </row>
    <row r="150" spans="1:10" ht="77.25" customHeight="1" x14ac:dyDescent="0.25">
      <c r="A150" s="53">
        <v>123</v>
      </c>
      <c r="B150" s="36" t="s">
        <v>233</v>
      </c>
      <c r="C150" s="57" t="s">
        <v>14</v>
      </c>
      <c r="D150" s="58"/>
      <c r="E150" s="58">
        <v>193</v>
      </c>
      <c r="F150" s="58">
        <v>193</v>
      </c>
      <c r="G150" s="59">
        <f>E150/F150</f>
        <v>1</v>
      </c>
      <c r="H150" s="58">
        <v>1</v>
      </c>
      <c r="I150" s="41" t="s">
        <v>152</v>
      </c>
      <c r="J150" s="16" t="s">
        <v>230</v>
      </c>
    </row>
    <row r="151" spans="1:10" x14ac:dyDescent="0.25">
      <c r="D151" s="37"/>
      <c r="E151" s="37"/>
      <c r="F151" s="37"/>
    </row>
    <row r="152" spans="1:10" x14ac:dyDescent="0.25">
      <c r="D152" s="37"/>
      <c r="E152" s="37"/>
      <c r="F152" s="37"/>
    </row>
    <row r="153" spans="1:10" x14ac:dyDescent="0.25">
      <c r="A153" s="53"/>
      <c r="B153" s="38" t="s">
        <v>234</v>
      </c>
      <c r="C153" s="57"/>
      <c r="D153" s="38"/>
      <c r="E153" s="38"/>
      <c r="F153" s="38"/>
      <c r="G153" s="38"/>
      <c r="H153" s="38"/>
      <c r="I153" s="39"/>
      <c r="J153" s="38"/>
    </row>
    <row r="154" spans="1:10" ht="93" customHeight="1" x14ac:dyDescent="0.25">
      <c r="A154" s="53"/>
      <c r="B154" s="40" t="s">
        <v>280</v>
      </c>
      <c r="C154" s="69" t="s">
        <v>281</v>
      </c>
      <c r="D154" s="70"/>
      <c r="E154" s="70"/>
      <c r="F154" s="70"/>
      <c r="G154" s="70"/>
      <c r="H154" s="70"/>
      <c r="I154" s="70"/>
      <c r="J154" s="70"/>
    </row>
    <row r="155" spans="1:10" x14ac:dyDescent="0.25">
      <c r="D155" s="37"/>
      <c r="E155" s="37"/>
      <c r="F155" s="37"/>
    </row>
  </sheetData>
  <mergeCells count="29">
    <mergeCell ref="B146:J146"/>
    <mergeCell ref="A148:J148"/>
    <mergeCell ref="C154:J154"/>
    <mergeCell ref="A115:J115"/>
    <mergeCell ref="A124:J124"/>
    <mergeCell ref="B128:J128"/>
    <mergeCell ref="A135:J135"/>
    <mergeCell ref="B140:J140"/>
    <mergeCell ref="A78:J78"/>
    <mergeCell ref="A86:J86"/>
    <mergeCell ref="A90:J90"/>
    <mergeCell ref="A101:J101"/>
    <mergeCell ref="A111:J111"/>
    <mergeCell ref="A11:J11"/>
    <mergeCell ref="A24:J24"/>
    <mergeCell ref="A48:J48"/>
    <mergeCell ref="A56:J56"/>
    <mergeCell ref="A58:J58"/>
    <mergeCell ref="I1:J1"/>
    <mergeCell ref="I2:J2"/>
    <mergeCell ref="B3:J6"/>
    <mergeCell ref="A7:A9"/>
    <mergeCell ref="B7:B9"/>
    <mergeCell ref="D7:F7"/>
    <mergeCell ref="G7:G9"/>
    <mergeCell ref="H7:H9"/>
    <mergeCell ref="I7:I9"/>
    <mergeCell ref="J7:J9"/>
    <mergeCell ref="E8:F8"/>
  </mergeCells>
  <printOptions horizontalCentered="1"/>
  <pageMargins left="0.31527777777777799" right="0.31527777777777799" top="0.15763888888888899" bottom="0.15763888888888899" header="0.51180555555555496" footer="0.51180555555555496"/>
  <pageSetup paperSize="9" scale="63" firstPageNumber="0" fitToHeight="0" orientation="landscape" horizontalDpi="300" verticalDpi="300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3" zoomScalePageLayoutView="83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3" zoomScalePageLayoutView="83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Сигарева</dc:creator>
  <dc:description/>
  <cp:lastModifiedBy>Панова Юлия Сергеевна</cp:lastModifiedBy>
  <cp:revision>1</cp:revision>
  <cp:lastPrinted>2020-02-28T08:14:22Z</cp:lastPrinted>
  <dcterms:created xsi:type="dcterms:W3CDTF">2015-03-11T13:04:04Z</dcterms:created>
  <dcterms:modified xsi:type="dcterms:W3CDTF">2020-04-08T11:22:53Z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Krokoz™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