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808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<sst xmlns="http://schemas.openxmlformats.org/spreadsheetml/2006/main" count="664" uniqueCount="378">
  <si>
    <t xml:space="preserve">
</t>
  </si>
  <si>
    <t>Наименование ЦП</t>
  </si>
  <si>
    <t>ед. изм.</t>
  </si>
  <si>
    <t>Значение ЦП</t>
  </si>
  <si>
    <t>Оценка степени достижения целей и задач государственной программы</t>
  </si>
  <si>
    <t>Обоснование отклонений фактического значения ЦП планового</t>
  </si>
  <si>
    <t>Источник получения фактического значения ЦП</t>
  </si>
  <si>
    <t>факт</t>
  </si>
  <si>
    <t>план</t>
  </si>
  <si>
    <t>Государственная программа Ненецкого автономногоокруга «Развитие здравоохранения Ненецкого автономного округа»</t>
  </si>
  <si>
    <t>Смертность от всех причин ( на 1000 населения)</t>
  </si>
  <si>
    <t>человек</t>
  </si>
  <si>
    <t>Территориальный Орган Федеральной Службы Государственной Статистики</t>
  </si>
  <si>
    <t>Количество среднего медицинского персонала, приходящегося на 1 врача</t>
  </si>
  <si>
    <t>процент</t>
  </si>
  <si>
    <t>Форма ФСН №30, табл. 1100</t>
  </si>
  <si>
    <t xml:space="preserve">человек 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</si>
  <si>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</si>
  <si>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РОССТАТ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</si>
  <si>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</si>
  <si>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</si>
  <si>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Ожидаемая продолжительность жизни при рождении</t>
  </si>
  <si>
    <t>лет</t>
  </si>
  <si>
    <t>Подпрограмма 1. Профилактика заболеваний и формирование здорового образа жизни. Развитие первичной медико-санитарной помощи</t>
  </si>
  <si>
    <t>Форма ФСН №8, табл. 1000, стр. (1+2), гр.5</t>
  </si>
  <si>
    <t>Охват профилактическими медицинскими осмотрами детей</t>
  </si>
  <si>
    <t>Отчетная форма N 030-ПО/о-17</t>
  </si>
  <si>
    <t>Отчетная форма N 030-Д/эс/09-10</t>
  </si>
  <si>
    <t>Охват диспансеризацией взрослого населения</t>
  </si>
  <si>
    <t>Форма ФСН №30 табл. 2510, стр.6.2 гр.5</t>
  </si>
  <si>
    <t>Смертность детей в возрасте до года от пневмоний на 10 тыс.родившихся живыми</t>
  </si>
  <si>
    <t xml:space="preserve">случаев </t>
  </si>
  <si>
    <t>Заболеваемость острым вирусным гепатитом B на 100 тыс. населения</t>
  </si>
  <si>
    <t>Форма ФСН №2 РПН</t>
  </si>
  <si>
    <t>Охват иммунизацией населения против пневмококковой инфекции в декретированные сроки</t>
  </si>
  <si>
    <t>Формы№  6,5 федерального статистического наблюдения, утвержденные приказом Росстата от 16.09.2016</t>
  </si>
  <si>
    <t>Охват иммунизации населения против вирусного гепатита B в декретированные сроки</t>
  </si>
  <si>
    <t>Охват иммунизацией населения против дифтерии, коклюша и столбняка в декретированные сроки</t>
  </si>
  <si>
    <t>Охват иммунизацией населения против кори в декретированные сроки</t>
  </si>
  <si>
    <t>Охват иммунизации населения против краснухи в декретированные сроки</t>
  </si>
  <si>
    <t>Охват иммунизации населения против эпидемического паротита в декретированные сроки</t>
  </si>
  <si>
    <t>Доля лиц, зараженных вирусом иммунодефицита человека, состоящих под диспансерным наблюдением, от числа  лиц,зараженных вирусом иммунодефицита человека</t>
  </si>
  <si>
    <t>Форма ФСН №61, табл. 2000</t>
  </si>
  <si>
    <t>-</t>
  </si>
  <si>
    <t>Доля больных алкоголизмом, повторно госпитализированных в течение года</t>
  </si>
  <si>
    <t>Форма ФСН №37, табл. 2300</t>
  </si>
  <si>
    <t>Доля больных наркоманиями, повторно госпитализированных в течение года</t>
  </si>
  <si>
    <t>единица</t>
  </si>
  <si>
    <t>Доля взрослых лиц, состоящих под диспансерным наблюдением по поводу болезни, характеризующейся повышенным кровяным давлением, от числа лиц, имеющих повышенное артериальное давление</t>
  </si>
  <si>
    <t>Форма ФСН №12, табл. 3000</t>
  </si>
  <si>
    <t>Уровень информированности населения в возрасте 18-49 лет по вопросам ВИЧ-инфекции</t>
  </si>
  <si>
    <t>Мониторинг реализации мероприятий по снижению смертности от ВИЧ, размещается на портале asmms.mednet.ru</t>
  </si>
  <si>
    <t>Региональный проект Ненецкого автономного округа "Развитие первичной медико-санитарной помощи"</t>
  </si>
  <si>
    <t>Смертность от всех причин среди сельского населения на 1000 населения</t>
  </si>
  <si>
    <t>Доля больных психическими расстройствами, повторно госпитализированных в течение года</t>
  </si>
  <si>
    <t>Доля выездов бригад скорой медицинской помощи со временем доезда до больного менее 20 минут</t>
  </si>
  <si>
    <t>Больничная летальность пострадавших в результате дорожно-транспортных происшествий</t>
  </si>
  <si>
    <t>Доля станций переливания крови, обеспечивающих современный уровень качества и безопасности компонентов крови</t>
  </si>
  <si>
    <t>Форма ФСН №30 табл. 1001, стр.87, гр.4</t>
  </si>
  <si>
    <t xml:space="preserve">Количество медицинских организаций, дооснащаемых медицинским оборудованием
</t>
  </si>
  <si>
    <t xml:space="preserve">Количество медицинских организаций, оснащаемых медицинским оборудованием
</t>
  </si>
  <si>
    <t xml:space="preserve">Уровень обеспеченности койками для оказания паллиативной медицинской помощи
</t>
  </si>
  <si>
    <t xml:space="preserve">Число амбулаторных посещений с паллиативной целью к врачам - специалистам и среднему медицинскому персоналу любых специальностей
</t>
  </si>
  <si>
    <t xml:space="preserve">Доля посещений выездной патронажной службой на дому для оказания паллиативной медицинской помощи в общем количестве посещений по паллиативной медицинской помощи
</t>
  </si>
  <si>
    <t xml:space="preserve">Полнота выборки наркотических и психотропных лекарственных препаратов в рамках заявленных потребностей в соответствии с планом распределения наркотических лекарственных препаратов и психотропных веществ
</t>
  </si>
  <si>
    <t xml:space="preserve">Больничная летальность от инфаркта миокарда
</t>
  </si>
  <si>
    <t>Больничная летальность от острого нарушения мозгового кровообращения</t>
  </si>
  <si>
    <t>ФСН №7, табл. 2100, стр.1, гр.7 отчетного года/стр.1, гр.4 за предыдущий год X 100</t>
  </si>
  <si>
    <t>ФСН №7, табл. 2100, стр.1, гр.9 /стр.1, гр.8 X 100</t>
  </si>
  <si>
    <t>Форма ФСН №7, табл. 2100, (стр.1, гр. 6+7) /стр.1, гр.4 X 100</t>
  </si>
  <si>
    <t>Форма ФСН №32 табл. 2246</t>
  </si>
  <si>
    <t>Показатель ранней неонатальной смертности (случаев на 1000 родившихся живыми)</t>
  </si>
  <si>
    <t>Данные ГБУЗ НАО "Ненецкая окружная больница"</t>
  </si>
  <si>
    <t>Данные ГБУЗ НАО "Ненецкая окружная больница", ГБУЗ НАО "Центральная районная поликлиника Заполярного района НАО"</t>
  </si>
  <si>
    <t>Подпрограмма 5. Кадровое обеспечение системы здравоохранения</t>
  </si>
  <si>
    <t>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организациях высшего образования</t>
  </si>
  <si>
    <t>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профессиональных образовательных организациях, осуществляющих подготовку специалистов среднего звена</t>
  </si>
  <si>
    <t>Количество обучающихся, прошедших подготовку в обучающих симуляционных центрах</t>
  </si>
  <si>
    <t>Доля аккредитованных специалистов</t>
  </si>
  <si>
    <t xml:space="preserve">Доля медицинских работников, которым фактически предоставлены единовременные компенсационные выплаты, в общей численности медицинских работников, которым запланировано предоставить указанные выплаты.
</t>
  </si>
  <si>
    <t>Подпрограмма 6. Совершенствование системы лекарственного обеспечения, в том числе в амбулаторных условиях</t>
  </si>
  <si>
    <t>Удовлетворение потребности отдельных категорий граждан в необходимых лекарственных препаратах и медицинских изделиях, а также в специализированных продуктах лечебного питания</t>
  </si>
  <si>
    <t>Региональная медицинская информационная система «Витакор», сегмент - модуль «Льготное лекарственное обеспечение»</t>
  </si>
  <si>
    <t xml:space="preserve">Доля рецептов, находящихся на отсроченном обеспечении
</t>
  </si>
  <si>
    <t>Доля медицинских организаций, оказывающих первичную медико-санитарную помощь, внедривших медицинские информационные системы, перешедших на ведение медицинской документации в электронном виде и участвующих в электронном медицинском документообороте</t>
  </si>
  <si>
    <t>ЕГИСЗ НАО</t>
  </si>
  <si>
    <t xml:space="preserve">Число граждан, воспользовавшихся услугами (сервисами) в Личном кабинете пациента "Мое здоровье" на Едином портале государственных услуг и функций в отчетном году
</t>
  </si>
  <si>
    <t>тыс. чел.</t>
  </si>
  <si>
    <t xml:space="preserve"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
</t>
  </si>
  <si>
    <t>Подпрограмма 8. Совершенствование  системы управления в сфере здравоохранения Ненецкого автономного округа</t>
  </si>
  <si>
    <t>Доля расходов на оказание скорой медицинской помощи вне медицинских организаций от всех расходов на программу государственных гарантий бесплатного оказания гражданам медицинской помощи</t>
  </si>
  <si>
    <t>Отчет по программе государственных гарантий</t>
  </si>
  <si>
    <t>Доля расходов на оказание медицинской помощи в амбулаторных условиях в неотложной форме от всех расходов на программу государственных гарантий</t>
  </si>
  <si>
    <t>Доля расходов на оказание медицинской помощи в условиях дневных стационаров от всех расходов на программу государственных гарантий</t>
  </si>
  <si>
    <t>Доля расходов на оказание медицинской помощи в стационарных условиях от всех расходов на программу государственных гарантий</t>
  </si>
  <si>
    <t xml:space="preserve">Подпрограмма 9. Обеспечение оказания экстренной медицинской помощи гражданам, проживающим в труднодоступных районах Ненецкого автономного округа
</t>
  </si>
  <si>
    <t>Доля лиц, госпитализированных по экстренным показаниям в течение первых суток, общий показатель</t>
  </si>
  <si>
    <t>Данные мониторинга вылетов САС</t>
  </si>
  <si>
    <t>Региональный проект Ненецкого автономного округа " Развитие первичной медико-санитарной помощи"</t>
  </si>
  <si>
    <t>Доля лиц, госпитализированных по экстренным показаниям в течение первых суток от общего числа больных, к которым совершены вылеты</t>
  </si>
  <si>
    <t xml:space="preserve">Число лиц (пациентов), дополнительно эвакуированных с использованием санитарной авиации (ежегодно, человек) не менее.
</t>
  </si>
  <si>
    <t xml:space="preserve">ИТОГО ПО ГОСПРОГРАММЕ </t>
  </si>
  <si>
    <t xml:space="preserve">Данные мониторинга трудоустройства медицинских и фармацевтических специалистов, обучавшихся в рамках целевой подготовки для нужд соответствующего субъекта Российской Федерации, трудоустроившихся после завершения обучения в медицинские или фармацевтические организации </t>
  </si>
  <si>
    <t xml:space="preserve">Мониторинг реализации проекта, размещается на портале asmms.mednet.ru </t>
  </si>
  <si>
    <t>Мониторинг реализации проекта, размещается на портале ЦИТИС</t>
  </si>
  <si>
    <t>Региональный проект "Борьба с сердечно-сосудистыми заболеваниями"</t>
  </si>
  <si>
    <t xml:space="preserve">Мониторинг оказания паллиативной медицинской помощи, размещается на портале asmms.mednet.ru </t>
  </si>
  <si>
    <t>Ежемесячный отчет о реализации проекта "Борьба с онкологическими заболеваниями"</t>
  </si>
  <si>
    <t>Смертность населения в трудоспособном возрасте от болезней системы кровообращения (на 100 тыс. населения)</t>
  </si>
  <si>
    <t>Смертность населения в трудоспособном возрасте (на 100 тыс. населения)</t>
  </si>
  <si>
    <t>Смертность от туберкулеза (на 100 тыс. населения)</t>
  </si>
  <si>
    <t>Смертность от новообразований (в том числе от злокачественных) (на 100 тыс. населения)</t>
  </si>
  <si>
    <t>Смертность от дорожно-транспортных происшествий (на 100 тыс. населения)</t>
  </si>
  <si>
    <t>Смертность от болезней системы кровообращения (на 100 тыс. населения)</t>
  </si>
  <si>
    <t>Обеспеченность врачами                     (на 10 тыс. населения)</t>
  </si>
  <si>
    <t xml:space="preserve">Доля лиц старше трудоспособного возраста из групп риска, проживающих в организациях социального обслуживания, прошли вакцинацию против пневмококковой инфекции
</t>
  </si>
  <si>
    <t>Охват населения профилактическими осмотрами на туберкулез</t>
  </si>
  <si>
    <t>тыс. коек</t>
  </si>
  <si>
    <t>ед.</t>
  </si>
  <si>
    <t>Региональный проект Ненецкого автономного округа «Борьба с сердечно-сосудистыми заболеваниями в Ненецком автономном округе»</t>
  </si>
  <si>
    <t>Ежеквартальный отчет о реализации проекта "Борьба с сердечно-сосудистыми заболеваниями"" в системе "Электронныйй бюджет"</t>
  </si>
  <si>
    <t xml:space="preserve">Доля злокачественных новообразований, выявленных на ранних стадиях (I - II стадии)
</t>
  </si>
  <si>
    <t xml:space="preserve">Охват аудиологическим скринингом (доля новорожденных, обследованных на аудиологический скрининг, от общего числа новорожденных)
</t>
  </si>
  <si>
    <t>Доля медицинских и фармацевтических специалистов, обучавшихся в рамках целевой подготовки для Ненецкого автономного округа, трудоустроившихся после завершения обучения в медицинские или фармацевтические организации системы здравоохранения Ненецкого автономного округа</t>
  </si>
  <si>
    <t xml:space="preserve">Удовлетворение спроса на лекарственные препараты, предназначенные для лечения больных злокачественными новообразованиями лимфоидной, кроветворной и родственных им тканей гемофилией, муковисцидозом, гипофизарным нанизмом, болезнью Гоше, рассеянным склерозом, а также лиц после трансплантации органов и (или) тканей (от числа лиц, включенных в Федеральный регистр лиц указанной категории больных)
</t>
  </si>
  <si>
    <t>Х</t>
  </si>
  <si>
    <t xml:space="preserve">Основное мероприятие: Развитие государственной системы профилактики немедицинского потребления наркотиков
</t>
  </si>
  <si>
    <t>Основное мероприятие: Профилактика инфекционных заболеваний, включая иммунопрофилактику</t>
  </si>
  <si>
    <t>Основное мероприятие: Профилактика ВИЧ-инфекции, вирусных гепатитов B и C</t>
  </si>
  <si>
    <t>Основное мероприятие: Развитие первичной медико-санитарной помощи, в том числе сельским жителям</t>
  </si>
  <si>
    <t>Основное мероприятие: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</si>
  <si>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 xml:space="preserve">Основное мероприятие: Совершенствование системы оказания медицинской помощи больным туберкулезом
</t>
  </si>
  <si>
    <t>Основное мероприятие: Развитие системы паллиативной медицинской помощи</t>
  </si>
  <si>
    <t>Основное мероприятие: Совершенствование системы оказания специализированной, высокотехнологичной медицинской помощи</t>
  </si>
  <si>
    <t xml:space="preserve">Основное мероприятие: Развитие службы крови
</t>
  </si>
  <si>
    <t xml:space="preserve">Основное мероприятие: Создание системы раннего выявления и коррекции нарушений развития ребенка
</t>
  </si>
  <si>
    <t xml:space="preserve">Основное мероприятие: Оказание медицинской, социальной помощи детям
</t>
  </si>
  <si>
    <t xml:space="preserve">Основное мероприятие: Мероприятия по организации непрерывного обучения медицинского персонала, последипломной подготовки (повышение квалификации, переподготовка, аттестация)
</t>
  </si>
  <si>
    <t xml:space="preserve">Основное мероприятие: Обеспечение отдельных категорий граждан Российской Федерации, проживающих на территории Ненецкого автономного округа, лекарственными препаратами и изделиями медицинского назначения
</t>
  </si>
  <si>
    <t>Основное мероприятие: Приобретение инсулиновой помпы и расходного материала к ней</t>
  </si>
  <si>
    <t>Основное мероприятие: Техническое и информационное сопровождение прикладных информационных систем управления здравоохранения и подведомственных учреждений, обеспечение их взаимодействия с федеральным сегментом единой государственной информационной системы здравоохранения, модернизация и развитие</t>
  </si>
  <si>
    <t xml:space="preserve">Основное мероприятие: Управление развитием отрасли, совершенствование структуры медицинских организаций
</t>
  </si>
  <si>
    <t xml:space="preserve">Основное мероприятие: Экспертиза и контрольные функции в сфере охраны здоровья
</t>
  </si>
  <si>
    <t>28</t>
  </si>
  <si>
    <t>15</t>
  </si>
  <si>
    <t>16</t>
  </si>
  <si>
    <t>17</t>
  </si>
  <si>
    <t>30</t>
  </si>
  <si>
    <t>31</t>
  </si>
  <si>
    <t>56</t>
  </si>
  <si>
    <t>63</t>
  </si>
  <si>
    <t>64</t>
  </si>
  <si>
    <t>53</t>
  </si>
  <si>
    <t>54</t>
  </si>
  <si>
    <t>57</t>
  </si>
  <si>
    <t>59</t>
  </si>
  <si>
    <t>55</t>
  </si>
  <si>
    <t>52</t>
  </si>
  <si>
    <t xml:space="preserve">Основное мероприятие: Меры социальной поддержки, направленные на привлечение и закрепление специалистов в учреждениях здравоохранения Ненецкого автономного округа
</t>
  </si>
  <si>
    <t>29</t>
  </si>
  <si>
    <t>14</t>
  </si>
  <si>
    <t>18</t>
  </si>
  <si>
    <t>20</t>
  </si>
  <si>
    <t>21</t>
  </si>
  <si>
    <t>22</t>
  </si>
  <si>
    <t>23</t>
  </si>
  <si>
    <t>24</t>
  </si>
  <si>
    <t>25</t>
  </si>
  <si>
    <t>19</t>
  </si>
  <si>
    <t>26</t>
  </si>
  <si>
    <t>32</t>
  </si>
  <si>
    <t>33</t>
  </si>
  <si>
    <t xml:space="preserve">Охват диспансеризацией детей-сирот и детей, находящихся в трудной жизненной ситуации, пребывающих в стационарных учреждениях системы здравоохранения, образования и социальной защиты
</t>
  </si>
  <si>
    <t>27</t>
  </si>
  <si>
    <t>34</t>
  </si>
  <si>
    <t>58</t>
  </si>
  <si>
    <t>60</t>
  </si>
  <si>
    <t>61</t>
  </si>
  <si>
    <t>62</t>
  </si>
  <si>
    <t xml:space="preserve">Основное мероприятие: Мероприятия по подготовке специалистов с медицинским образованием
</t>
  </si>
  <si>
    <t>95</t>
  </si>
  <si>
    <t xml:space="preserve">Региональный проект Ненецкого автономного округа «Формирование системы мотивации граждан к здоровому образу жизни, включая здоровое питание и отказ от вредных привычек»
</t>
  </si>
  <si>
    <t>Мониторинг реализации мероприятий по снижению смертности от ДТП, размещается на портале asmms.mednet.ru</t>
  </si>
  <si>
    <t>Мониторинг реализации Региональный проект "Борьба с сердечно-сосудистыми заболеваниями", размещается на портале asmms.mednet.ru</t>
  </si>
  <si>
    <t>Форма ФСН №30</t>
  </si>
  <si>
    <t>Мониторинг реализации мероприятий по снижению смертности от БСК, размещается на портале asmms.mednet.ru</t>
  </si>
  <si>
    <t>Мониторинг реализации мероприятий по снижению смертности от ДТП , размещается на портале asmms.mednet.ru</t>
  </si>
  <si>
    <t>Мониторинг реализации мероприятий по снижению смертности от туберкулеза , размещается на портале asmms.mednet.ru</t>
  </si>
  <si>
    <t>Мониторинг реализации мероприятий по снижению смертности от ЗНО , размещается на портале asmms.mednet.ru</t>
  </si>
  <si>
    <t>Мониторинг реализации мероприятий по снижению смертности от болезней органов дыхания, размещается на портале asmms.mednet.ru</t>
  </si>
  <si>
    <t>Уровень достижения ЦП, %</t>
  </si>
  <si>
    <t>200,0</t>
  </si>
  <si>
    <t>23,34</t>
  </si>
  <si>
    <t>100</t>
  </si>
  <si>
    <t>Распространенность потребления табака среди взрослого населения</t>
  </si>
  <si>
    <t>Интенсивность кариеса зубов (индекс КПУ) у детей в возрасте 12 лет</t>
  </si>
  <si>
    <t>Доля лиц, инфицированных вирусом иммунодефицита человека, состоящих под диспансерным наблюдением на конец отчетного периода,охваченных обследованием на количественное определение РНК вируса иммунодефицита человека</t>
  </si>
  <si>
    <t>Розничная продажа алкогольной продукции на душу населения</t>
  </si>
  <si>
    <t>литр</t>
  </si>
  <si>
    <t>Отсутствие официальной статистики</t>
  </si>
  <si>
    <t xml:space="preserve">Охват неонатальным  скринингом (доля новорожденных, обследованных на наследственные заболевания, от общего числа родившихся живыми)
</t>
  </si>
  <si>
    <t>Количество единиц приобретенного медицинского оборудования, которым дооснащены медицинские организации</t>
  </si>
  <si>
    <t>Количество единиц приобретенного медицинского оборудования, которым оснащены медицинские организации</t>
  </si>
  <si>
    <t>Случаев заболеваемости острым вирусным гепатитом B не зарегистрировано</t>
  </si>
  <si>
    <t>Случаев смертности детей в возрасте до года от пневмоний не зарегистрировано</t>
  </si>
  <si>
    <t>Охват медицинским освидетельствованием на ВИЧ-инфекцию населения в Ненецком автономном округе</t>
  </si>
  <si>
    <t>Отсутствие статистических данных</t>
  </si>
  <si>
    <t>Фактическое значение целевого показателя превышает плановое, всвязи с отказами в проведении поддерживающей терапии</t>
  </si>
  <si>
    <t>Одногодичная летальность больных со злокачественными новообразованиями (умерли в течении первого года с момента установления диагноза из числа больных, взятых под диспансерный учет в предыдущем году)</t>
  </si>
  <si>
    <t>Рецепты, находящиеся на отсроченном обслуживании отсутствуют</t>
  </si>
  <si>
    <t>35</t>
  </si>
  <si>
    <t>36</t>
  </si>
  <si>
    <t>37</t>
  </si>
  <si>
    <t xml:space="preserve"> -</t>
  </si>
  <si>
    <t>Заявка на участие в мероприятии по финансовому обеспечению единовременных компенсационных выплат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человек/ фактически произведенные выплаты</t>
  </si>
  <si>
    <t>тыс.                      посещений</t>
  </si>
  <si>
    <t>Ежемесячный отчет о реализации проекта "Борьба с сердечно-сосудистыми заболеваниями"</t>
  </si>
  <si>
    <t>№                   п/п</t>
  </si>
  <si>
    <t>Форма ФСН № 36, табл. 2300</t>
  </si>
  <si>
    <t>Форма ФСН № 30 табл. 2300, стр.1 гр.3</t>
  </si>
  <si>
    <t>Региональный проект "Борьба с онкологическими заболеваниями"</t>
  </si>
  <si>
    <t>Региональный проект Ненецкого автономного округа "Создание единого цифрового контура в здравоохранении Ненецкого автономного округа на основе госудаоственной информационной системы здравоохранения Ненецкого автономного округа"</t>
  </si>
  <si>
    <t xml:space="preserve">Оценка степени достижения целевых показателей            </t>
  </si>
  <si>
    <t>Оценка</t>
  </si>
  <si>
    <t xml:space="preserve">Основное мероприятие: 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потребление табака, алкоголя и психоактивных веществ, в том числе у детей
</t>
  </si>
  <si>
    <r>
      <t xml:space="preserve"> </t>
    </r>
    <r>
      <rPr>
        <b/>
        <sz val="12"/>
        <rFont val="Times New Roman"/>
        <family val="1"/>
      </rPr>
      <t>-</t>
    </r>
  </si>
  <si>
    <t>5,5</t>
  </si>
  <si>
    <t>1:3,0</t>
  </si>
  <si>
    <t xml:space="preserve">Доля граждан из числа прошедших профилактический медицинский осмотр и (или) диспансеризацию, получивших возможность доступа к данным о прохождении профилактического медицинского осмотра и (или) диспансеризации в Личном кабинете пациента "Мое здоровье" на Едином портале государственных услуг и функций, в отчетном году
</t>
  </si>
  <si>
    <t xml:space="preserve">Число выполненных посещений гражданами поликлиник и поликлинических подразделений, участвующих в создании и тиражировании "Новой модели организации оказания медицинской помощи"
</t>
  </si>
  <si>
    <t>227,4</t>
  </si>
  <si>
    <t xml:space="preserve">посещений
</t>
  </si>
  <si>
    <t xml:space="preserve">Число посещений сельскими жителями ФП, ФАПов и ВА, в расчете на 1 сельского жителя
</t>
  </si>
  <si>
    <t>Доля населенных пунктов с числом жителей до 2000 человек, населению которых доступна первичная медико-санитарная помощь по месту их проживания</t>
  </si>
  <si>
    <t>Доля поликлиник и поликлинических подразделений, участвующих в создании и тиражировании "Новой модели организации оказания медицинской помощи", от общего количества таких организаций</t>
  </si>
  <si>
    <t xml:space="preserve">Доля обоснованных жалоб пациентов, застрахованных в системе обязательного медицинского страхования, на оказание медицинской помощи в системе обязательного медицинского страхования, урегулированных в досудебном порядке (от общего числа обоснованных жалоб пациентов), не менее
</t>
  </si>
  <si>
    <t xml:space="preserve">Темпы прироста первичной заболеваемости ожирением
</t>
  </si>
  <si>
    <t>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наблюдения, от всех пациентов с болезнями системы кровообращения, состоящих под диспансерным наблюдением</t>
  </si>
  <si>
    <t>Доля лиц с онкологическими заболеваниями, прошедших обследование и/или лечение в текущем году, из числа состоящих под диспансерным наблюдением</t>
  </si>
  <si>
    <t>Доля записей на прием к врачу, совершенных гражданами дистанционно</t>
  </si>
  <si>
    <t>Доля граждан, являющихся пользователями ЕПГУ, которым доступны электронные медицинские документы в Личном кабинете пациента "Мое здоровье" по факту оказания медицинской помощи за период</t>
  </si>
  <si>
    <t>Доля медицинских организаций государственной и муниципальной систем здравоохранения, подключенных к централизованным подсистемам государственных информационных систем в сфере здравоохранения субъектов Российской Федерации</t>
  </si>
  <si>
    <t>Основное мероприятие: Организация оказания экстренной медицинской помощи гражданам, проживающим в труднодоступных районах, в том числе с использованием нового воздушного судна,оснащенного медицинским модулем</t>
  </si>
  <si>
    <t xml:space="preserve">Доля граждан, ежегодно проходящих профилактический медицинский осмотр и (или) диспансеризацию, от общего числа населения
</t>
  </si>
  <si>
    <t>Мониторинг Департамента  внутреннего контроля и надзора Ненецкого автономного округа</t>
  </si>
  <si>
    <t xml:space="preserve">Доля лиц, которые перенесли острое нарушение мозгового кровообращения, инфаркт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бесплатно получавших в отчетном году необходимые лекарственные препараты в амбулаторных условиях
</t>
  </si>
  <si>
    <t>1:2,6</t>
  </si>
  <si>
    <t xml:space="preserve"> Фактическое значение показателя превышает плановое всвязи с повторной госпитализацией лиц, страдающтих алкоголизмом и не имеющим определенного места жительства и средств к существованию</t>
  </si>
  <si>
    <t>Участвуют 2 поликлиники (100%)</t>
  </si>
  <si>
    <t xml:space="preserve"> Отчет о реализации проекта " "Борьба с сердечно-сосудистыми заболеваниями"</t>
  </si>
  <si>
    <t>Отчет о реализации проекта "Обеспечение медицинских организаций системы здравоохранения квалифицированными кадрами" в системе "Электронныйй бюджет"</t>
  </si>
  <si>
    <t>Фактическое значение целевого показателя превышает плановое за счет лиц старшей возрастной группы,наличием тяжелой сопутствующей патологии, поздним началом лечения в региональном сосудистом центре сельских жителей, всвязи с особеностями транспортировки пациентов.</t>
  </si>
  <si>
    <t xml:space="preserve">Фактическое значение целевого показателя превышает плановое по причине возросшей нагрузки на службу скорой помощи всвязи с короновирусной инфекцией </t>
  </si>
  <si>
    <t>Приложение 2
к годовому отчету о ходе реализации и оценке эффективности государственной программы Ненецкого автономного округа "Развитие здравоохранения Ненецкого автономного округа" в 2021 году</t>
  </si>
  <si>
    <t xml:space="preserve">Региональный проект "Разработка и реализация программы системной поддержки и повышения качества жизни граждан старшего поколения </t>
  </si>
  <si>
    <t>Летальность больных с болезнями системы кровообращения среди лиц с болезнями системы кровообращения, состоящих под диспансерным наблюдением (умершие от БСК / число лиц с БСК, состоящих под диспансерным наблюдением)</t>
  </si>
  <si>
    <t xml:space="preserve"> Отчет о реализации проекта "Борьба с сердечно-сосудистыми заболеваниями"</t>
  </si>
  <si>
    <t>Удельный вес больных злокачественными новообразованиями, состоящих на учете с момента установления диагноза 5 лет и более из общего числа больных со злокачественными образованиями, состоящих под диспансерным наблюдением</t>
  </si>
  <si>
    <t xml:space="preserve">Сведения
о достижении целевых показателей государственной
программы Ненецкого автономного округа
"Развитие здравоохранения  Ненецкого автономного округа" в 2022  году
</t>
  </si>
  <si>
    <t>9,2</t>
  </si>
  <si>
    <t>319,5</t>
  </si>
  <si>
    <t>138,8</t>
  </si>
  <si>
    <t>3,3</t>
  </si>
  <si>
    <t>597,2</t>
  </si>
  <si>
    <t>174,3</t>
  </si>
  <si>
    <t>41,3</t>
  </si>
  <si>
    <t>73,2</t>
  </si>
  <si>
    <t>40,0</t>
  </si>
  <si>
    <t>26,82</t>
  </si>
  <si>
    <t>Зарегистрировано больных с диагнозом, установленным впервые в жизни, активный туберкулез (на 100 тыс. населения)</t>
  </si>
  <si>
    <t>4,23</t>
  </si>
  <si>
    <t>Региональный проект Ненецкого автономного округа "Модернизация первичного звена здравоохранения Российской Федерации (Ненецкий автономный округ)"</t>
  </si>
  <si>
    <t>Доля зданий медицинских организаций, оказывающих первичную медико-санитарную помощь, находящихся в аварийном состоянии, требующих сноса, реконструкции и капитального ремонта</t>
  </si>
  <si>
    <t>Доля оборудования в подразделениях, оказывающих медицинскую помощь в амбулаторных условиях, со сроком эксплуатации свыше 10 лет от общего числа данного вида оборудования</t>
  </si>
  <si>
    <t>Число посещений сельскими жителями медицинских организаций на 1 сельского жителя в год</t>
  </si>
  <si>
    <t xml:space="preserve">Доля случаев оказания медицинской помощи, по которым предоставлены электронные медицинские документы в подсистеме ЕГИСЗ </t>
  </si>
  <si>
    <t>1:2,4</t>
  </si>
  <si>
    <t>Случаев смерти от дорожно-транспортных происшествий не зарегистрировано</t>
  </si>
  <si>
    <t>Случаев смерти от туберкулеза не зарегистрировано.</t>
  </si>
  <si>
    <t xml:space="preserve">Значение целевого показателя достигнуто. </t>
  </si>
  <si>
    <t>Незначительное отклоненние достижения показателя.</t>
  </si>
  <si>
    <t xml:space="preserve">Показатель не оценивается в 2022 году </t>
  </si>
  <si>
    <t>Количество посещений при выездах мобильных медицинских бригад, оснащенных передвижными мобильными комплексами, тыс. посещений на 1 мобильную медицинскую бригаду</t>
  </si>
  <si>
    <t>тыс. посещений</t>
  </si>
  <si>
    <t>1,5</t>
  </si>
  <si>
    <t xml:space="preserve"> Не оценивается. Отсутствует младший медицинский персонал.</t>
  </si>
  <si>
    <t xml:space="preserve">Плановое значение целевого показателя не достигнуто.   Высокий уровень заболеваемости респираторными инфекциями. Отказы законных представителей детей. </t>
  </si>
  <si>
    <t xml:space="preserve">Плановое значение целевого показателя не достигнуто всвязи с дефектами ведения медицинской документации. </t>
  </si>
  <si>
    <t>Плановое значение целевого показателя не достигнуто, всвязи с обращением за медицинской помощью на поздних стадиях, недостаточная онконастороженность  населения и медицинского персонала.</t>
  </si>
  <si>
    <t xml:space="preserve">Плановое значения целевого показателя не достигнуто. Всего в 2022 году зарегистрировано 78 случаев смерти от новообразований, в том числе за счет лиц из старшей возрастной группы 80%. </t>
  </si>
  <si>
    <t xml:space="preserve">Плановое значения целевого показателя не достигнуто,  за счет смертности лиц из старшей возрастной группы . </t>
  </si>
  <si>
    <t>65</t>
  </si>
  <si>
    <t>77</t>
  </si>
  <si>
    <t>78</t>
  </si>
  <si>
    <t>79</t>
  </si>
  <si>
    <t>Доля расходов на оказание медицинской помощи в амбулаторных условиях от всех расходов на программу государственных гарантий</t>
  </si>
  <si>
    <t>Отчет о реализации проекта               "Создание единого цифрового контура в здравоохранении НАО на основе госудаоственной информационной системы здравоохранения НАО" в ИС "Электронный бюджет"</t>
  </si>
  <si>
    <t>74</t>
  </si>
  <si>
    <t>75</t>
  </si>
  <si>
    <t>76</t>
  </si>
  <si>
    <t>80</t>
  </si>
  <si>
    <t>Плановое значение целевого показателя не достигнуто  всвязи с функционированием выездной патронажной бригады с 3 квартала 2022 по причине кадрового дефицита</t>
  </si>
  <si>
    <t>Плановое значение целевого показателя не достигнуто, всвязи с отсутствием показаний для назначения  наркотических и психотропных лекарственных препаратов</t>
  </si>
  <si>
    <t>88</t>
  </si>
  <si>
    <t>Значение целевого показателя достигнуто. Больные наркоманиями, повторно в течении года не госпитализировались</t>
  </si>
  <si>
    <t>Плановое значение целевого показателя не достигнуто. В связи с отказами от иммунизации.</t>
  </si>
  <si>
    <t>Плановое значение целевого показателя не достигнуто.   Отказ детей, достигших 15 лет от осмотров.</t>
  </si>
  <si>
    <t>Незначительное отклонение показателя, всвязи с отказами.</t>
  </si>
  <si>
    <t xml:space="preserve"> Отсутствие автомобильных дорог между окружной столицей и сельскими населенными пунктами.</t>
  </si>
  <si>
    <t>Незначительное отклонение показателя.</t>
  </si>
  <si>
    <t>Высокий уровень доступности торговых точек по продаже алкоголя.</t>
  </si>
  <si>
    <t>Показатель не достигнут, всвязи с отказами.</t>
  </si>
  <si>
    <t>Плановое значение целевого показателя не достигнуто, всвязи с дефицитом специалистов первичного звены.</t>
  </si>
  <si>
    <t>Фактическое значение целевого показателя превышает плановое за счет лиц старшей возрастной группы и высоким охватом диспансерным наблюдением пациентов с БСК и  действием закона малых чисел.</t>
  </si>
  <si>
    <t xml:space="preserve"> Отчет о реализации проекта  "Борьба с онкологическими заболеваниями"</t>
  </si>
  <si>
    <t>Незначительное отклонение достижения показателя, всвязи с переводом новорожденных за пределы региона</t>
  </si>
  <si>
    <t>В 2022 год завершил обучение 7 специалистов по целевой программе, 2 отказ от трудоустройства в медицинские организации НАО</t>
  </si>
  <si>
    <t xml:space="preserve">Основное мероприятие: Создание, модернизация и техническое обслуживание информационно-технологической инфраструктуры управления здравоохранения и подведомственных учреждений, необходимой для внедрения и функционирования прикладных информационных систем в здравоохранении
</t>
  </si>
  <si>
    <t>90</t>
  </si>
  <si>
    <t>Доля медицинских организаций, оказывающих первичную медико-санитарную помощь, для которых осуществляется мониторинг возможности записи граждан на прием к врачу</t>
  </si>
  <si>
    <t xml:space="preserve">Сокращение сроков ожидания записи граждан на прием к врачу в медицинских организациях, оказывающих первичную медико-санитарную помощь, для которых осуществляется мониторинг возможности записи на прием к врачу
</t>
  </si>
  <si>
    <t>Мониторинг возможности записи на прием к врачу</t>
  </si>
  <si>
    <t xml:space="preserve">Подпрограмма 2. Совершенствование оказания специализированной медицинской помощи, скорой,
 в том числе скорой специализированной, медицинской помощи, медицинской эвакуации *
</t>
  </si>
  <si>
    <t>*</t>
  </si>
  <si>
    <t>Подпрограмма 2:</t>
  </si>
  <si>
    <t>Подпрограмма 3. Охрана здоровья матери и ребенка**</t>
  </si>
  <si>
    <t>**</t>
  </si>
  <si>
    <t>Подпрограмма 3:</t>
  </si>
  <si>
    <t>Целевой показатель "Доля лиц, зараженных вирусом иммунодефицита человека, получающих антиретровирусную терапию, от общего числа лиц, зараженных вирусом иммунодефицита человека, состоящих под диспансерным наблюдением"</t>
  </si>
  <si>
    <t xml:space="preserve">Целевой показатель "Число наркологических больных, находящихся в ремиссии более 2 лет (число наркологических больных, находящихся в ремиссии, на 100 наркологических больных среднегодового контингента)"
</t>
  </si>
  <si>
    <t>Целевой показатель "Число больных алкоголизмом, находящихся в ремиссии более 2 лет (число больных алкоголизмом, находящихся в ремиссии, на 100 больных алкоголизмом среднегодового контингента)"</t>
  </si>
  <si>
    <t>Целевой показатель "Охват пар "мать-дитя" химиопрофилактикой в соответствии с действующими стандартами"</t>
  </si>
  <si>
    <t>Целевой показатель "Доля детских поликлиник и детских поликлинических отделений медицинских организаций Ненецкого автономного округа, дооснащенных медицинскими изделиями с целью приведения их в соответствие с требованиями приказа Министерства здравоохранения Российской Федерации от 07.03.2018 N 92н"</t>
  </si>
  <si>
    <t>Целевой показатель "Доля детей в возрасте 0 - 17 лет от общей численности детского населения, пролеченных в дневных стационарах медицинских организаций, оказывающих медицинскую помощь в амбулаторных условиях"</t>
  </si>
  <si>
    <t>Целевой показатель "Доля детских поликлиник и детских поликлинических отделений медицинских организаций Ненецкого автономного округа, реализовавших организационно-планировочные решения внутренних пространств, обеспечивающих комфортность пребывания детей, в соответствии с требованиями приказа Минздрава России от 07.03.2018 N 92н"</t>
  </si>
  <si>
    <t>Целевой показатель "Младенческая смертность (на 1 тыс. родившихся детей)"</t>
  </si>
  <si>
    <t>Целевой показатель "Смертность детей в возрасте 0 - 4 года на 1000 родившихся живыми"</t>
  </si>
  <si>
    <t>Целевой показатель "Смертность детей в возрасте 0 - 17 лет на 100 000 детей соответствующего возраста"</t>
  </si>
  <si>
    <t>Целевой показатель "Доля посещений детьми медицинских организаций с профилактическими целями"</t>
  </si>
  <si>
    <t>Целевой показатель "Доля взятых под диспансерное наблюдение детей в возрасте 0 - 17 лет с впервые в жизни установленными диагнозами болезней костно-мышечной системы и соединительной ткани"</t>
  </si>
  <si>
    <t>Целевой показатель "Доля взятых под диспансерное наблюдение детей в возрасте 0 - 17 лет с впервые в жизни установленными диагнозами болезней глаза и его придаточного аппарата"</t>
  </si>
  <si>
    <t>Целевой показатель "Доля взятых под диспансерное наблюдение детей в возрасте 0 - 17 лет с впервые в жизни установленными диагнозами болезней системы кровообращения"</t>
  </si>
  <si>
    <t>Целевой показатель "Доля взятых под диспансерное наблюдение детей в возрасте 0 - 17 лет с впервые в жизни установленными диагнозами болезней органов пищеварения"</t>
  </si>
  <si>
    <t>Целевой показатель "Доля взятых под диспансерное наблюдение детей в возрасте 0 - 17 лет с впервые в жизни установленными диагнозами болезней эндокринной системы, расстройств питания и нарушения обмена веществ"</t>
  </si>
  <si>
    <t>Целевой показатель "Укомплектованность медицинских организаций, оказывающих медицинскую помощь детям (доля занятых физическими лицами должностей от общего количества должностей в медицинских организациях, оказывающих медицинскую помощь в амбулаторных условиях) нарастающим итогом: врачами педиатрами"</t>
  </si>
  <si>
    <t>Целевой показатель "Количество (доля) детских поликлиник и детских поликлинических отделений с созданной современной инфраструктурой оказания медицинской помощи детям"</t>
  </si>
  <si>
    <t>Целевой показатель "Число выполненных детьми посещений детских поликлиник и детских поликлинических подразделений, в которых созданы комфортные условия пребывания детей и дооснащенных медицинским оборудованием, от общего числа посещений детьми детских поликлиник и детских поликлинических подразделений"</t>
  </si>
  <si>
    <t>Целевой показатель "Доля граждан из числа застрахованных в системе обязательного медицинского страхования, для которых заведены электронные медицинские карты"</t>
  </si>
  <si>
    <t>Целевой показатель "Доля удаленных подразделений медицинских организаций, в которых организованы процессы оказания медицинской помощи с применением телемедицинских технологий, в соответствии с требованиями Министерства здравоохранения Российской Федерации"</t>
  </si>
  <si>
    <t>Целевой показатель "Доля удаленных подразделений медицинских организаций, имеющих широкополосный доступ в Интернет"</t>
  </si>
  <si>
    <r>
      <t xml:space="preserve"> Зарегистрировано  больных с диагнозом, установленным впервые в жизни, активный туберкулез 1 человек. </t>
    </r>
    <r>
      <rPr>
        <b/>
        <sz val="12"/>
        <color indexed="9"/>
        <rFont val="Times New Roman"/>
        <family val="1"/>
      </rPr>
      <t>На 100 тыс. начеления значение составило 2,2.</t>
    </r>
  </si>
  <si>
    <t>Целевые показатели не учитываемые в оценке за 2022 год:</t>
  </si>
  <si>
    <t>Реализация Регионального проекта Ненецкого автономного округа "Развитие детского здравоохранения, включая создание современной инфраструктуры оказания медицинской помощи детям" в рамках госпрограммы закончено в 2020 году</t>
  </si>
  <si>
    <t>Охват санаторно-курортным лечением пациентов</t>
  </si>
  <si>
    <t>Охват реабилитационной медицинской помощью пациентов</t>
  </si>
  <si>
    <t>Охват реабилитационной медицинской помощью детей-инвалидов от числа нуждающихся</t>
  </si>
  <si>
    <t xml:space="preserve">Подпрограмма 4. Развитие медицинской реабилитации и санаторно-курортного лечения, в том числе детям***
</t>
  </si>
  <si>
    <t>****</t>
  </si>
  <si>
    <t xml:space="preserve">Подпрограмма 7  Информатизация здравоохранения, включая развитие телемедицины
</t>
  </si>
  <si>
    <r>
      <t>Подпрограмма 7. Информатизация здравоохранения, включая развитие телемедицины</t>
    </r>
    <r>
      <rPr>
        <b/>
        <sz val="12"/>
        <color indexed="9"/>
        <rFont val="Times New Roman"/>
        <family val="1"/>
      </rPr>
      <t>****</t>
    </r>
  </si>
  <si>
    <t>89</t>
  </si>
  <si>
    <r>
      <t>Значение целевого показателя</t>
    </r>
    <r>
      <rPr>
        <sz val="12"/>
        <color indexed="55"/>
        <rFont val="Times New Roman"/>
        <family val="1"/>
      </rPr>
      <t xml:space="preserve"> не достигнутодо запланированного уровня. Общероссийская тенденция нехватки среднего  медицинского персонала.</t>
    </r>
  </si>
  <si>
    <t>Финансирование взаимоувязанного основного мероприятия "Совершенствование оказания медицинской помощи лицам, инфицированным вирусом иммунодефицита человека, гепатитами B и C", направленного на достижение данного показателя, закончено в 2021 году</t>
  </si>
  <si>
    <t>Финансирование взаимоувязанного основного мероприятия  "Совершенствование наркологической помощи", направленного на достижение данного показателя,закончено в 2020 году</t>
  </si>
  <si>
    <r>
      <rPr>
        <b/>
        <sz val="11"/>
        <color indexed="55"/>
        <rFont val="Times New Roman"/>
        <family val="1"/>
      </rPr>
      <t>Региональный проект "Развитие детского здравоохранения, включая создание современной инфраструктуры оказания медицинской помощи"</t>
    </r>
    <r>
      <rPr>
        <sz val="11"/>
        <color indexed="55"/>
        <rFont val="Times New Roman"/>
        <family val="1"/>
      </rPr>
      <t xml:space="preserve">
</t>
    </r>
  </si>
  <si>
    <r>
      <rPr>
        <b/>
        <sz val="11"/>
        <color indexed="55"/>
        <rFont val="Times New Roman"/>
        <family val="1"/>
      </rPr>
      <t>Подпрограмма 4. Развитие медицинской реабилитации и санаторно-курортного лечения, в том числе детям</t>
    </r>
    <r>
      <rPr>
        <sz val="11"/>
        <color indexed="55"/>
        <rFont val="Times New Roman"/>
        <family val="1"/>
      </rPr>
      <t xml:space="preserve">
</t>
    </r>
  </si>
  <si>
    <t>Финансирование взаимоувязанного основного мероприятия "Развитие и обеспечение функционирования телемедицинской сети Ненецкого автономного округа", взаимоувязанного с данным целевым показателем, закончено в 2021 году</t>
  </si>
  <si>
    <t>Срок окончания  реализации подпрограммы 4 - 2014 год</t>
  </si>
  <si>
    <t>Финансирование взаимоувязанного основного мероприятия "Основное мероприятие "Совершенствование методов профилактики вертикальной передачи ВИЧ-инфекции от матери ребенку" направленного на достижение данного показателя,закончено в 2018 году</t>
  </si>
  <si>
    <t>Финансирование взаимоувязанного основного мероприятия "Основное мероприятие "Материально-техническое обеспечение медицинских организаций оказывающих медицинскую помощь детям" направленного на достижение данного показателя,закончено в 2018 году</t>
  </si>
  <si>
    <t>Финансирование взаимоувязанного основного мероприятия "Развитие и обеспечение функционирования информационно-технологической инфраструктуры центра обработки данных и защищенной сети передачи данных учреждений здравоохранения", направленного на достижение данного показателя,закончено в 2018 году</t>
  </si>
  <si>
    <t>Финансирование основного мероприятия "Обеспечение защиты конфиденциальной информации и персональных данных, в том числе программных и аппаратных средств криптографической защиты, в учреждениях здравоохранения" , взаимоувязанного с данным целевым показателем,  в 2022 году не предусмотрено, финансирование не планировалось .</t>
  </si>
  <si>
    <t xml:space="preserve">1) ОД цп 90% = 80/97х100% = 82%
</t>
  </si>
  <si>
    <t xml:space="preserve">всего - 104 ЦП; повторяющихся - 4 ЦП; не оцениваются - 3 ЦП;       </t>
  </si>
  <si>
    <r>
      <t xml:space="preserve">2) ОД цп 85% = 84/97х100% = 87%  </t>
    </r>
    <r>
      <rPr>
        <sz val="11"/>
        <color indexed="45"/>
        <rFont val="Times New Roman"/>
        <family val="1"/>
      </rPr>
      <t xml:space="preserve"> </t>
    </r>
    <r>
      <rPr>
        <sz val="11"/>
        <rFont val="Times New Roman"/>
        <family val="1"/>
      </rPr>
      <t>к среднему уровню эффективности</t>
    </r>
  </si>
  <si>
    <t>3) ОД цп 75% = 87/97х100% = 90%</t>
  </si>
  <si>
    <t>4) 10 ЦП достигнуты менее, чем на 75%</t>
  </si>
  <si>
    <t>Итого - 97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</si>
</sst>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"/>
    <numFmt numFmtId="169" formatCode="[$-FC19]d\ mmmm\ yyyy\ &quot;г.&quot;"/>
    <numFmt numFmtId="170" formatCode="mmm/yyyy"/>
    <numFmt numFmtId="171" formatCode="0.000"/>
    <numFmt numFmtId="172" formatCode="0.0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00"/>
    <numFmt numFmtId="180" formatCode="000000"/>
    <numFmt numFmtId="181" formatCode="_-* #,##0.000\ _₽_-;\-* #,##0.000\ _₽_-;_-* &quot;-&quot;??\ _₽_-;_-@_-"/>
    <numFmt numFmtId="182" formatCode="_-* #,##0.0\ _₽_-;\-* #,##0.0\ _₽_-;_-* &quot;-&quot;??\ _₽_-;_-@_-"/>
  </numFmts>
  <fonts count="7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45"/>
      <name val="Times New Roman"/>
      <family val="1"/>
    </font>
    <font>
      <b/>
      <sz val="12"/>
      <color indexed="9"/>
      <name val="Times New Roman"/>
      <family val="1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2"/>
      <color indexed="55"/>
      <name val="Times New Roman"/>
      <family val="1"/>
    </font>
    <font>
      <sz val="20"/>
      <color indexed="55"/>
      <name val="Calibri"/>
      <family val="2"/>
    </font>
    <font>
      <b/>
      <sz val="14"/>
      <color indexed="55"/>
      <name val="Times New Roman"/>
      <family val="1"/>
    </font>
    <font>
      <strike/>
      <sz val="12"/>
      <color indexed="45"/>
      <name val="Times New Roman"/>
      <family val="1"/>
    </font>
    <font>
      <b/>
      <sz val="11"/>
      <color indexed="9"/>
      <name val="Times New Roman"/>
      <family val="1"/>
    </font>
    <font>
      <sz val="10"/>
      <color indexed="55"/>
      <name val="Times New Roman"/>
      <family val="1"/>
    </font>
    <font>
      <b/>
      <sz val="18"/>
      <color indexed="55"/>
      <name val="Times New Roman"/>
      <family val="1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20"/>
      <color rgb="FF000000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trike/>
      <sz val="12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rgb="FF00B050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33" borderId="0" xfId="0" applyFont="1" applyFill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8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167" fontId="2" fillId="33" borderId="14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67" fontId="2" fillId="37" borderId="10" xfId="0" applyNumberFormat="1" applyFont="1" applyFill="1" applyBorder="1" applyAlignment="1">
      <alignment horizontal="center" vertical="center" wrapText="1"/>
    </xf>
    <xf numFmtId="168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0" xfId="0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67" fontId="8" fillId="37" borderId="10" xfId="0" applyNumberFormat="1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1" fontId="58" fillId="37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15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center"/>
    </xf>
    <xf numFmtId="0" fontId="66" fillId="0" borderId="15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6" fillId="0" borderId="17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66" fillId="0" borderId="20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3" fillId="0" borderId="15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7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3" fillId="0" borderId="22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0" fontId="70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49" fontId="60" fillId="0" borderId="15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63" fillId="0" borderId="15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71" zoomScaleNormal="71" zoomScaleSheetLayoutView="80" zoomScalePageLayoutView="83" workbookViewId="0" topLeftCell="A55">
      <selection activeCell="B161" sqref="B161"/>
    </sheetView>
  </sheetViews>
  <sheetFormatPr defaultColWidth="8.57421875" defaultRowHeight="15"/>
  <cols>
    <col min="1" max="1" width="8.00390625" style="16" customWidth="1"/>
    <col min="2" max="2" width="50.57421875" style="46" customWidth="1"/>
    <col min="3" max="3" width="13.00390625" style="16" customWidth="1"/>
    <col min="4" max="4" width="9.140625" style="51" customWidth="1"/>
    <col min="5" max="5" width="9.28125" style="51" customWidth="1"/>
    <col min="6" max="6" width="9.140625" style="51" customWidth="1"/>
    <col min="7" max="8" width="11.7109375" style="16" customWidth="1"/>
    <col min="9" max="9" width="51.57421875" style="16" customWidth="1"/>
    <col min="10" max="10" width="56.7109375" style="16" customWidth="1"/>
    <col min="11" max="11" width="52.7109375" style="31" customWidth="1"/>
    <col min="12" max="16384" width="8.57421875" style="31" customWidth="1"/>
  </cols>
  <sheetData>
    <row r="1" spans="1:10" ht="51.75" customHeight="1">
      <c r="A1" s="26"/>
      <c r="B1" s="27"/>
      <c r="D1" s="28"/>
      <c r="E1" s="28"/>
      <c r="F1" s="28"/>
      <c r="G1" s="29" t="s">
        <v>0</v>
      </c>
      <c r="H1" s="30"/>
      <c r="I1" s="152" t="s">
        <v>253</v>
      </c>
      <c r="J1" s="152"/>
    </row>
    <row r="2" spans="2:10" ht="15.75" customHeight="1">
      <c r="B2" s="153" t="s">
        <v>258</v>
      </c>
      <c r="C2" s="153"/>
      <c r="D2" s="153"/>
      <c r="E2" s="153"/>
      <c r="F2" s="153"/>
      <c r="G2" s="153"/>
      <c r="H2" s="153"/>
      <c r="I2" s="153"/>
      <c r="J2" s="153"/>
    </row>
    <row r="3" spans="2:10" ht="15.75" customHeight="1">
      <c r="B3" s="153"/>
      <c r="C3" s="153"/>
      <c r="D3" s="153"/>
      <c r="E3" s="153"/>
      <c r="F3" s="153"/>
      <c r="G3" s="153"/>
      <c r="H3" s="153"/>
      <c r="I3" s="153"/>
      <c r="J3" s="153"/>
    </row>
    <row r="4" spans="2:10" ht="15.75" customHeight="1">
      <c r="B4" s="153"/>
      <c r="C4" s="153"/>
      <c r="D4" s="153"/>
      <c r="E4" s="153"/>
      <c r="F4" s="153"/>
      <c r="G4" s="153"/>
      <c r="H4" s="153"/>
      <c r="I4" s="153"/>
      <c r="J4" s="153"/>
    </row>
    <row r="5" spans="2:10" ht="33" customHeight="1">
      <c r="B5" s="153"/>
      <c r="C5" s="153"/>
      <c r="D5" s="153"/>
      <c r="E5" s="153"/>
      <c r="F5" s="153"/>
      <c r="G5" s="153"/>
      <c r="H5" s="153"/>
      <c r="I5" s="153"/>
      <c r="J5" s="153"/>
    </row>
    <row r="6" spans="1:10" ht="47.25" customHeight="1">
      <c r="A6" s="167" t="s">
        <v>217</v>
      </c>
      <c r="B6" s="154" t="s">
        <v>1</v>
      </c>
      <c r="C6" s="156" t="s">
        <v>2</v>
      </c>
      <c r="D6" s="154" t="s">
        <v>3</v>
      </c>
      <c r="E6" s="154"/>
      <c r="F6" s="154"/>
      <c r="G6" s="154" t="s">
        <v>190</v>
      </c>
      <c r="H6" s="154" t="s">
        <v>4</v>
      </c>
      <c r="I6" s="154" t="s">
        <v>5</v>
      </c>
      <c r="J6" s="154" t="s">
        <v>6</v>
      </c>
    </row>
    <row r="7" spans="1:10" ht="33" customHeight="1">
      <c r="A7" s="167"/>
      <c r="B7" s="154"/>
      <c r="C7" s="157"/>
      <c r="D7" s="2">
        <v>2021</v>
      </c>
      <c r="E7" s="154">
        <v>2022</v>
      </c>
      <c r="F7" s="154"/>
      <c r="G7" s="154"/>
      <c r="H7" s="154"/>
      <c r="I7" s="154"/>
      <c r="J7" s="154"/>
    </row>
    <row r="8" spans="1:10" ht="48" customHeight="1">
      <c r="A8" s="167"/>
      <c r="B8" s="154"/>
      <c r="C8" s="158"/>
      <c r="D8" s="1" t="s">
        <v>7</v>
      </c>
      <c r="E8" s="1" t="s">
        <v>8</v>
      </c>
      <c r="F8" s="1" t="s">
        <v>7</v>
      </c>
      <c r="G8" s="154"/>
      <c r="H8" s="154"/>
      <c r="I8" s="154"/>
      <c r="J8" s="154"/>
    </row>
    <row r="9" spans="1:10" ht="15.75">
      <c r="A9" s="12">
        <v>1</v>
      </c>
      <c r="B9" s="15">
        <v>2</v>
      </c>
      <c r="C9" s="16">
        <v>3</v>
      </c>
      <c r="D9" s="1">
        <v>4</v>
      </c>
      <c r="E9" s="1">
        <v>5</v>
      </c>
      <c r="F9" s="1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7.25" customHeight="1">
      <c r="A10" s="155" t="s">
        <v>9</v>
      </c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0" ht="51.75" customHeight="1">
      <c r="A11" s="12">
        <v>1</v>
      </c>
      <c r="B11" s="6" t="s">
        <v>10</v>
      </c>
      <c r="C11" s="12" t="s">
        <v>11</v>
      </c>
      <c r="D11" s="5">
        <v>10.7</v>
      </c>
      <c r="E11" s="8" t="s">
        <v>259</v>
      </c>
      <c r="F11" s="68">
        <v>9.5</v>
      </c>
      <c r="G11" s="13">
        <f aca="true" t="shared" si="0" ref="G11:G17">E11/F11*100</f>
        <v>96.84210526315789</v>
      </c>
      <c r="H11" s="4">
        <v>1</v>
      </c>
      <c r="I11" s="2" t="s">
        <v>290</v>
      </c>
      <c r="J11" s="25" t="s">
        <v>12</v>
      </c>
    </row>
    <row r="12" spans="1:10" ht="57" customHeight="1">
      <c r="A12" s="12">
        <v>2</v>
      </c>
      <c r="B12" s="6" t="s">
        <v>113</v>
      </c>
      <c r="C12" s="12" t="s">
        <v>11</v>
      </c>
      <c r="D12" s="5">
        <v>299.6</v>
      </c>
      <c r="E12" s="8" t="s">
        <v>260</v>
      </c>
      <c r="F12" s="68">
        <v>314.3</v>
      </c>
      <c r="G12" s="13">
        <f t="shared" si="0"/>
        <v>101.65447025135221</v>
      </c>
      <c r="H12" s="2">
        <v>1</v>
      </c>
      <c r="I12" s="2" t="s">
        <v>213</v>
      </c>
      <c r="J12" s="25" t="s">
        <v>185</v>
      </c>
    </row>
    <row r="13" spans="1:10" ht="66.75" customHeight="1">
      <c r="A13" s="12">
        <v>3</v>
      </c>
      <c r="B13" s="6" t="s">
        <v>112</v>
      </c>
      <c r="C13" s="12" t="s">
        <v>11</v>
      </c>
      <c r="D13" s="21">
        <v>9</v>
      </c>
      <c r="E13" s="8" t="s">
        <v>226</v>
      </c>
      <c r="F13" s="71">
        <v>0</v>
      </c>
      <c r="G13" s="13">
        <v>100</v>
      </c>
      <c r="H13" s="2">
        <v>1</v>
      </c>
      <c r="I13" s="2" t="s">
        <v>277</v>
      </c>
      <c r="J13" s="25" t="s">
        <v>186</v>
      </c>
    </row>
    <row r="14" spans="1:10" ht="78.75" customHeight="1">
      <c r="A14" s="12">
        <v>4</v>
      </c>
      <c r="B14" s="6" t="s">
        <v>111</v>
      </c>
      <c r="C14" s="12" t="s">
        <v>11</v>
      </c>
      <c r="D14" s="61">
        <v>180.2</v>
      </c>
      <c r="E14" s="8" t="s">
        <v>261</v>
      </c>
      <c r="F14" s="73">
        <v>175.1</v>
      </c>
      <c r="G14" s="13">
        <f t="shared" si="0"/>
        <v>79.26898914905769</v>
      </c>
      <c r="H14" s="2">
        <v>0.5</v>
      </c>
      <c r="I14" s="1" t="s">
        <v>289</v>
      </c>
      <c r="J14" s="25" t="s">
        <v>188</v>
      </c>
    </row>
    <row r="15" spans="1:10" ht="54" customHeight="1">
      <c r="A15" s="12">
        <v>5</v>
      </c>
      <c r="B15" s="6" t="s">
        <v>110</v>
      </c>
      <c r="C15" s="12" t="s">
        <v>11</v>
      </c>
      <c r="D15" s="21">
        <v>2.3</v>
      </c>
      <c r="E15" s="8" t="s">
        <v>262</v>
      </c>
      <c r="F15" s="71">
        <v>0</v>
      </c>
      <c r="G15" s="13">
        <v>100</v>
      </c>
      <c r="H15" s="2">
        <v>1</v>
      </c>
      <c r="I15" s="2" t="s">
        <v>278</v>
      </c>
      <c r="J15" s="25" t="s">
        <v>187</v>
      </c>
    </row>
    <row r="16" spans="1:10" ht="34.5" customHeight="1">
      <c r="A16" s="12">
        <v>6</v>
      </c>
      <c r="B16" s="6" t="s">
        <v>109</v>
      </c>
      <c r="C16" s="12" t="s">
        <v>11</v>
      </c>
      <c r="D16" s="56">
        <v>268.1</v>
      </c>
      <c r="E16" s="8" t="s">
        <v>263</v>
      </c>
      <c r="F16" s="72">
        <v>443.7</v>
      </c>
      <c r="G16" s="13">
        <f t="shared" si="0"/>
        <v>134.59544737435206</v>
      </c>
      <c r="H16" s="2">
        <v>1</v>
      </c>
      <c r="I16" s="2" t="s">
        <v>279</v>
      </c>
      <c r="J16" s="25" t="s">
        <v>12</v>
      </c>
    </row>
    <row r="17" spans="1:10" ht="46.5" customHeight="1">
      <c r="A17" s="12">
        <v>7</v>
      </c>
      <c r="B17" s="6" t="s">
        <v>108</v>
      </c>
      <c r="C17" s="12" t="s">
        <v>11</v>
      </c>
      <c r="D17" s="5">
        <v>42.8</v>
      </c>
      <c r="E17" s="8" t="s">
        <v>264</v>
      </c>
      <c r="F17" s="68">
        <v>81.7</v>
      </c>
      <c r="G17" s="13">
        <f t="shared" si="0"/>
        <v>213.34149326805388</v>
      </c>
      <c r="H17" s="2">
        <v>1</v>
      </c>
      <c r="I17" s="2" t="s">
        <v>279</v>
      </c>
      <c r="J17" s="25" t="s">
        <v>185</v>
      </c>
    </row>
    <row r="18" spans="1:10" ht="39" customHeight="1">
      <c r="A18" s="12">
        <v>8</v>
      </c>
      <c r="B18" s="6" t="s">
        <v>114</v>
      </c>
      <c r="C18" s="12" t="s">
        <v>11</v>
      </c>
      <c r="D18" s="5">
        <v>44.6</v>
      </c>
      <c r="E18" s="8" t="s">
        <v>265</v>
      </c>
      <c r="F18" s="68">
        <v>44.7</v>
      </c>
      <c r="G18" s="13">
        <f>F18/E18*100</f>
        <v>108.23244552058114</v>
      </c>
      <c r="H18" s="2">
        <v>1</v>
      </c>
      <c r="I18" s="2" t="s">
        <v>279</v>
      </c>
      <c r="J18" s="2" t="s">
        <v>184</v>
      </c>
    </row>
    <row r="19" spans="1:10" ht="76.5" customHeight="1">
      <c r="A19" s="12">
        <v>9</v>
      </c>
      <c r="B19" s="6" t="s">
        <v>13</v>
      </c>
      <c r="C19" s="12" t="s">
        <v>11</v>
      </c>
      <c r="D19" s="65" t="s">
        <v>246</v>
      </c>
      <c r="E19" s="65" t="s">
        <v>227</v>
      </c>
      <c r="F19" s="74" t="s">
        <v>276</v>
      </c>
      <c r="G19" s="101">
        <v>80</v>
      </c>
      <c r="H19" s="79">
        <v>0.5</v>
      </c>
      <c r="I19" s="79" t="s">
        <v>361</v>
      </c>
      <c r="J19" s="2" t="s">
        <v>15</v>
      </c>
    </row>
    <row r="20" spans="1:10" ht="189.75" customHeight="1">
      <c r="A20" s="12">
        <v>10</v>
      </c>
      <c r="B20" s="6" t="s">
        <v>17</v>
      </c>
      <c r="C20" s="12" t="s">
        <v>14</v>
      </c>
      <c r="D20" s="8" t="s">
        <v>191</v>
      </c>
      <c r="E20" s="8" t="s">
        <v>191</v>
      </c>
      <c r="F20" s="8" t="s">
        <v>191</v>
      </c>
      <c r="G20" s="18">
        <f>F20/E20*100</f>
        <v>100</v>
      </c>
      <c r="H20" s="2">
        <v>1</v>
      </c>
      <c r="I20" s="2" t="s">
        <v>213</v>
      </c>
      <c r="J20" s="25" t="s">
        <v>18</v>
      </c>
    </row>
    <row r="21" spans="1:10" ht="160.5" customHeight="1">
      <c r="A21" s="12">
        <v>11</v>
      </c>
      <c r="B21" s="6" t="s">
        <v>19</v>
      </c>
      <c r="C21" s="12" t="s">
        <v>14</v>
      </c>
      <c r="D21" s="21">
        <v>100</v>
      </c>
      <c r="E21" s="21">
        <v>100</v>
      </c>
      <c r="F21" s="21">
        <v>100</v>
      </c>
      <c r="G21" s="18">
        <f>F21/E21*100</f>
        <v>100</v>
      </c>
      <c r="H21" s="2">
        <v>1</v>
      </c>
      <c r="I21" s="2" t="s">
        <v>213</v>
      </c>
      <c r="J21" s="25" t="s">
        <v>18</v>
      </c>
    </row>
    <row r="22" spans="1:10" ht="143.25" customHeight="1">
      <c r="A22" s="12">
        <v>12</v>
      </c>
      <c r="B22" s="6" t="s">
        <v>20</v>
      </c>
      <c r="C22" s="12" t="s">
        <v>14</v>
      </c>
      <c r="D22" s="5">
        <v>100</v>
      </c>
      <c r="E22" s="21">
        <v>100</v>
      </c>
      <c r="F22" s="5" t="s">
        <v>43</v>
      </c>
      <c r="G22" s="18" t="s">
        <v>43</v>
      </c>
      <c r="H22" s="2" t="s">
        <v>43</v>
      </c>
      <c r="I22" s="2" t="s">
        <v>285</v>
      </c>
      <c r="J22" s="25" t="s">
        <v>43</v>
      </c>
    </row>
    <row r="23" spans="1:10" ht="31.5">
      <c r="A23" s="12">
        <v>13</v>
      </c>
      <c r="B23" s="6" t="s">
        <v>21</v>
      </c>
      <c r="C23" s="16" t="s">
        <v>22</v>
      </c>
      <c r="D23" s="5">
        <v>69.11</v>
      </c>
      <c r="E23" s="8" t="s">
        <v>266</v>
      </c>
      <c r="F23" s="68">
        <v>72.61</v>
      </c>
      <c r="G23" s="18">
        <f>F23/E23*100</f>
        <v>99.19398907103825</v>
      </c>
      <c r="H23" s="2">
        <v>1</v>
      </c>
      <c r="I23" s="2" t="s">
        <v>280</v>
      </c>
      <c r="J23" s="2" t="s">
        <v>12</v>
      </c>
    </row>
    <row r="24" spans="1:10" ht="17.25" customHeight="1">
      <c r="A24" s="155" t="s">
        <v>23</v>
      </c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 ht="50.25" customHeight="1">
      <c r="A25" s="149" t="s">
        <v>224</v>
      </c>
      <c r="B25" s="150"/>
      <c r="C25" s="150"/>
      <c r="D25" s="150"/>
      <c r="E25" s="150"/>
      <c r="F25" s="150"/>
      <c r="G25" s="151"/>
      <c r="H25" s="20">
        <v>0</v>
      </c>
      <c r="I25" s="15" t="s">
        <v>125</v>
      </c>
      <c r="J25" s="15" t="s">
        <v>125</v>
      </c>
    </row>
    <row r="26" spans="1:10" ht="46.5" customHeight="1">
      <c r="A26" s="17" t="s">
        <v>160</v>
      </c>
      <c r="B26" s="6" t="s">
        <v>194</v>
      </c>
      <c r="C26" s="12" t="s">
        <v>14</v>
      </c>
      <c r="D26" s="1" t="s">
        <v>43</v>
      </c>
      <c r="E26" s="8" t="s">
        <v>267</v>
      </c>
      <c r="F26" s="5" t="s">
        <v>43</v>
      </c>
      <c r="G26" s="17" t="s">
        <v>43</v>
      </c>
      <c r="H26" s="2" t="s">
        <v>43</v>
      </c>
      <c r="I26" s="2" t="s">
        <v>281</v>
      </c>
      <c r="J26" s="2" t="s">
        <v>199</v>
      </c>
    </row>
    <row r="27" spans="1:11" ht="88.5" customHeight="1">
      <c r="A27" s="17" t="s">
        <v>144</v>
      </c>
      <c r="B27" s="11" t="s">
        <v>44</v>
      </c>
      <c r="C27" s="12" t="s">
        <v>14</v>
      </c>
      <c r="D27" s="5">
        <v>27.3</v>
      </c>
      <c r="E27" s="8" t="s">
        <v>192</v>
      </c>
      <c r="F27" s="5">
        <v>32.5</v>
      </c>
      <c r="G27" s="18">
        <f>E27/F27*100</f>
        <v>71.81538461538462</v>
      </c>
      <c r="H27" s="2">
        <v>0</v>
      </c>
      <c r="I27" s="55" t="s">
        <v>247</v>
      </c>
      <c r="J27" s="2" t="s">
        <v>45</v>
      </c>
      <c r="K27" s="53"/>
    </row>
    <row r="28" spans="1:11" ht="31.5" customHeight="1">
      <c r="A28" s="149" t="s">
        <v>126</v>
      </c>
      <c r="B28" s="150"/>
      <c r="C28" s="150"/>
      <c r="D28" s="150"/>
      <c r="E28" s="150"/>
      <c r="F28" s="150"/>
      <c r="G28" s="151"/>
      <c r="H28" s="24">
        <v>1</v>
      </c>
      <c r="I28" s="15" t="s">
        <v>125</v>
      </c>
      <c r="J28" s="15" t="s">
        <v>125</v>
      </c>
      <c r="K28" s="53"/>
    </row>
    <row r="29" spans="1:10" ht="55.5" customHeight="1">
      <c r="A29" s="17" t="s">
        <v>145</v>
      </c>
      <c r="B29" s="6" t="s">
        <v>46</v>
      </c>
      <c r="C29" s="12" t="s">
        <v>14</v>
      </c>
      <c r="D29" s="1">
        <v>0</v>
      </c>
      <c r="E29" s="8" t="s">
        <v>268</v>
      </c>
      <c r="F29" s="5">
        <v>0</v>
      </c>
      <c r="G29" s="17" t="s">
        <v>193</v>
      </c>
      <c r="H29" s="2">
        <v>1</v>
      </c>
      <c r="I29" s="55" t="s">
        <v>304</v>
      </c>
      <c r="J29" s="2" t="s">
        <v>45</v>
      </c>
    </row>
    <row r="30" spans="1:10" ht="21" customHeight="1">
      <c r="A30" s="149" t="s">
        <v>127</v>
      </c>
      <c r="B30" s="150"/>
      <c r="C30" s="150"/>
      <c r="D30" s="150"/>
      <c r="E30" s="150"/>
      <c r="F30" s="150"/>
      <c r="G30" s="151"/>
      <c r="H30" s="102">
        <v>1</v>
      </c>
      <c r="I30" s="15" t="s">
        <v>125</v>
      </c>
      <c r="J30" s="15" t="s">
        <v>125</v>
      </c>
    </row>
    <row r="31" spans="1:10" ht="81" customHeight="1">
      <c r="A31" s="17" t="s">
        <v>146</v>
      </c>
      <c r="B31" s="89" t="s">
        <v>269</v>
      </c>
      <c r="C31" s="90" t="s">
        <v>16</v>
      </c>
      <c r="D31" s="91">
        <v>13.5</v>
      </c>
      <c r="E31" s="68">
        <v>36.6</v>
      </c>
      <c r="F31" s="73">
        <v>2.2</v>
      </c>
      <c r="G31" s="92">
        <v>1664</v>
      </c>
      <c r="H31" s="68">
        <v>1</v>
      </c>
      <c r="I31" s="69" t="s">
        <v>350</v>
      </c>
      <c r="J31" s="2" t="s">
        <v>24</v>
      </c>
    </row>
    <row r="32" spans="1:10" ht="51" customHeight="1">
      <c r="A32" s="17" t="s">
        <v>161</v>
      </c>
      <c r="B32" s="6" t="s">
        <v>30</v>
      </c>
      <c r="C32" s="12" t="s">
        <v>31</v>
      </c>
      <c r="D32" s="1">
        <v>0</v>
      </c>
      <c r="E32" s="9">
        <v>2</v>
      </c>
      <c r="F32" s="5">
        <v>0</v>
      </c>
      <c r="G32" s="13">
        <v>100</v>
      </c>
      <c r="H32" s="2">
        <v>1</v>
      </c>
      <c r="I32" s="2" t="s">
        <v>204</v>
      </c>
      <c r="J32" s="25" t="s">
        <v>189</v>
      </c>
    </row>
    <row r="33" spans="1:10" ht="60.75" customHeight="1">
      <c r="A33" s="17" t="s">
        <v>168</v>
      </c>
      <c r="B33" s="6" t="s">
        <v>34</v>
      </c>
      <c r="C33" s="12" t="s">
        <v>14</v>
      </c>
      <c r="D33" s="5">
        <v>74.4</v>
      </c>
      <c r="E33" s="9">
        <v>95</v>
      </c>
      <c r="F33" s="5">
        <v>117.05</v>
      </c>
      <c r="G33" s="13">
        <f aca="true" t="shared" si="1" ref="G33:G38">F33/E33*100</f>
        <v>123.21052631578948</v>
      </c>
      <c r="H33" s="2">
        <v>1</v>
      </c>
      <c r="I33" s="2" t="s">
        <v>43</v>
      </c>
      <c r="J33" s="25" t="s">
        <v>35</v>
      </c>
    </row>
    <row r="34" spans="1:10" ht="59.25" customHeight="1">
      <c r="A34" s="17" t="s">
        <v>162</v>
      </c>
      <c r="B34" s="6" t="s">
        <v>36</v>
      </c>
      <c r="C34" s="12" t="s">
        <v>14</v>
      </c>
      <c r="D34" s="61">
        <v>96.4</v>
      </c>
      <c r="E34" s="9">
        <v>95</v>
      </c>
      <c r="F34" s="61">
        <v>112.5</v>
      </c>
      <c r="G34" s="13">
        <f t="shared" si="1"/>
        <v>118.42105263157893</v>
      </c>
      <c r="H34" s="2">
        <v>1</v>
      </c>
      <c r="I34" s="2" t="s">
        <v>43</v>
      </c>
      <c r="J34" s="25" t="s">
        <v>35</v>
      </c>
    </row>
    <row r="35" spans="1:10" ht="59.25" customHeight="1">
      <c r="A35" s="17" t="s">
        <v>163</v>
      </c>
      <c r="B35" s="6" t="s">
        <v>37</v>
      </c>
      <c r="C35" s="12" t="s">
        <v>14</v>
      </c>
      <c r="D35" s="5">
        <v>76.7</v>
      </c>
      <c r="E35" s="9">
        <v>95</v>
      </c>
      <c r="F35" s="5">
        <v>103.1</v>
      </c>
      <c r="G35" s="13">
        <f t="shared" si="1"/>
        <v>108.52631578947367</v>
      </c>
      <c r="H35" s="2">
        <v>1</v>
      </c>
      <c r="I35" s="2" t="s">
        <v>43</v>
      </c>
      <c r="J35" s="25" t="s">
        <v>35</v>
      </c>
    </row>
    <row r="36" spans="1:10" ht="61.5" customHeight="1">
      <c r="A36" s="17" t="s">
        <v>164</v>
      </c>
      <c r="B36" s="6" t="s">
        <v>38</v>
      </c>
      <c r="C36" s="12" t="s">
        <v>14</v>
      </c>
      <c r="D36" s="64">
        <v>74.1</v>
      </c>
      <c r="E36" s="9">
        <v>95</v>
      </c>
      <c r="F36" s="64">
        <v>93.9</v>
      </c>
      <c r="G36" s="13">
        <f t="shared" si="1"/>
        <v>98.8421052631579</v>
      </c>
      <c r="H36" s="2">
        <v>1</v>
      </c>
      <c r="I36" s="2" t="s">
        <v>280</v>
      </c>
      <c r="J36" s="25" t="s">
        <v>35</v>
      </c>
    </row>
    <row r="37" spans="1:10" ht="67.5" customHeight="1">
      <c r="A37" s="17" t="s">
        <v>165</v>
      </c>
      <c r="B37" s="6" t="s">
        <v>39</v>
      </c>
      <c r="C37" s="12" t="s">
        <v>14</v>
      </c>
      <c r="D37" s="64">
        <v>83.1</v>
      </c>
      <c r="E37" s="9">
        <v>95</v>
      </c>
      <c r="F37" s="64">
        <v>81.3</v>
      </c>
      <c r="G37" s="13">
        <f t="shared" si="1"/>
        <v>85.57894736842105</v>
      </c>
      <c r="H37" s="5">
        <v>0.8</v>
      </c>
      <c r="I37" s="2" t="s">
        <v>305</v>
      </c>
      <c r="J37" s="25" t="s">
        <v>35</v>
      </c>
    </row>
    <row r="38" spans="1:10" ht="72.75" customHeight="1">
      <c r="A38" s="17" t="s">
        <v>166</v>
      </c>
      <c r="B38" s="6" t="s">
        <v>40</v>
      </c>
      <c r="C38" s="12" t="s">
        <v>14</v>
      </c>
      <c r="D38" s="5">
        <v>82.2</v>
      </c>
      <c r="E38" s="9">
        <v>95</v>
      </c>
      <c r="F38" s="5">
        <v>92.9</v>
      </c>
      <c r="G38" s="13">
        <f t="shared" si="1"/>
        <v>97.78947368421053</v>
      </c>
      <c r="H38" s="2">
        <v>1</v>
      </c>
      <c r="I38" s="2" t="s">
        <v>280</v>
      </c>
      <c r="J38" s="25" t="s">
        <v>35</v>
      </c>
    </row>
    <row r="39" spans="1:10" ht="22.5" customHeight="1">
      <c r="A39" s="149" t="s">
        <v>128</v>
      </c>
      <c r="B39" s="150"/>
      <c r="C39" s="150"/>
      <c r="D39" s="150"/>
      <c r="E39" s="150"/>
      <c r="F39" s="150"/>
      <c r="G39" s="151"/>
      <c r="H39" s="24">
        <v>1</v>
      </c>
      <c r="I39" s="15" t="s">
        <v>125</v>
      </c>
      <c r="J39" s="15" t="s">
        <v>125</v>
      </c>
    </row>
    <row r="40" spans="1:10" ht="51.75" customHeight="1">
      <c r="A40" s="17" t="s">
        <v>167</v>
      </c>
      <c r="B40" s="6" t="s">
        <v>32</v>
      </c>
      <c r="C40" s="12" t="s">
        <v>11</v>
      </c>
      <c r="D40" s="1">
        <v>0</v>
      </c>
      <c r="E40" s="1">
        <v>2.4</v>
      </c>
      <c r="F40" s="69">
        <v>0</v>
      </c>
      <c r="G40" s="13">
        <v>100</v>
      </c>
      <c r="H40" s="2">
        <v>1</v>
      </c>
      <c r="I40" s="2" t="s">
        <v>203</v>
      </c>
      <c r="J40" s="5" t="s">
        <v>33</v>
      </c>
    </row>
    <row r="41" spans="1:10" ht="70.5" customHeight="1">
      <c r="A41" s="17" t="s">
        <v>169</v>
      </c>
      <c r="B41" s="6" t="s">
        <v>41</v>
      </c>
      <c r="C41" s="12" t="s">
        <v>14</v>
      </c>
      <c r="D41" s="1">
        <v>97.5</v>
      </c>
      <c r="E41" s="9">
        <v>95</v>
      </c>
      <c r="F41" s="64">
        <v>94.1</v>
      </c>
      <c r="G41" s="13">
        <f>F41/E41*100</f>
        <v>99.05263157894736</v>
      </c>
      <c r="H41" s="2">
        <v>1</v>
      </c>
      <c r="I41" s="2" t="s">
        <v>213</v>
      </c>
      <c r="J41" s="2" t="s">
        <v>42</v>
      </c>
    </row>
    <row r="42" spans="1:10" ht="49.5" customHeight="1">
      <c r="A42" s="17" t="s">
        <v>173</v>
      </c>
      <c r="B42" s="6" t="s">
        <v>205</v>
      </c>
      <c r="C42" s="12" t="s">
        <v>14</v>
      </c>
      <c r="D42" s="1">
        <v>25.5</v>
      </c>
      <c r="E42" s="9">
        <v>24</v>
      </c>
      <c r="F42" s="64">
        <v>27.6</v>
      </c>
      <c r="G42" s="13">
        <f>F42/E42*100</f>
        <v>115.00000000000001</v>
      </c>
      <c r="H42" s="2">
        <v>1</v>
      </c>
      <c r="I42" s="2" t="s">
        <v>213</v>
      </c>
      <c r="J42" s="25" t="s">
        <v>51</v>
      </c>
    </row>
    <row r="43" spans="1:10" ht="45" customHeight="1">
      <c r="A43" s="17" t="s">
        <v>143</v>
      </c>
      <c r="B43" s="6" t="s">
        <v>50</v>
      </c>
      <c r="C43" s="12" t="s">
        <v>14</v>
      </c>
      <c r="D43" s="1">
        <v>93</v>
      </c>
      <c r="E43" s="8">
        <v>93</v>
      </c>
      <c r="F43" s="5">
        <v>93</v>
      </c>
      <c r="G43" s="13">
        <f>F43/E43*100</f>
        <v>100</v>
      </c>
      <c r="H43" s="2">
        <v>1</v>
      </c>
      <c r="I43" s="2" t="s">
        <v>213</v>
      </c>
      <c r="J43" s="25" t="s">
        <v>51</v>
      </c>
    </row>
    <row r="44" spans="1:10" ht="96" customHeight="1">
      <c r="A44" s="17" t="s">
        <v>159</v>
      </c>
      <c r="B44" s="6" t="s">
        <v>196</v>
      </c>
      <c r="C44" s="12" t="s">
        <v>14</v>
      </c>
      <c r="D44" s="1">
        <v>100</v>
      </c>
      <c r="E44" s="8" t="s">
        <v>180</v>
      </c>
      <c r="F44" s="5">
        <v>100</v>
      </c>
      <c r="G44" s="13">
        <f>F44/E44*100</f>
        <v>105.26315789473684</v>
      </c>
      <c r="H44" s="2">
        <v>1</v>
      </c>
      <c r="I44" s="2" t="s">
        <v>43</v>
      </c>
      <c r="J44" s="25" t="s">
        <v>51</v>
      </c>
    </row>
    <row r="45" spans="1:10" ht="36.75" customHeight="1">
      <c r="A45" s="149" t="s">
        <v>129</v>
      </c>
      <c r="B45" s="150"/>
      <c r="C45" s="150"/>
      <c r="D45" s="150"/>
      <c r="E45" s="150"/>
      <c r="F45" s="150"/>
      <c r="G45" s="151"/>
      <c r="H45" s="20">
        <v>0.7</v>
      </c>
      <c r="I45" s="15" t="s">
        <v>125</v>
      </c>
      <c r="J45" s="15" t="s">
        <v>125</v>
      </c>
    </row>
    <row r="46" spans="1:10" ht="67.5" customHeight="1">
      <c r="A46" s="17" t="s">
        <v>147</v>
      </c>
      <c r="B46" s="6" t="s">
        <v>25</v>
      </c>
      <c r="C46" s="12" t="s">
        <v>14</v>
      </c>
      <c r="D46" s="63">
        <v>69.1</v>
      </c>
      <c r="E46" s="9">
        <v>95</v>
      </c>
      <c r="F46" s="63">
        <v>69.7</v>
      </c>
      <c r="G46" s="13">
        <f>F46/E46*100</f>
        <v>73.36842105263159</v>
      </c>
      <c r="H46" s="2">
        <v>0</v>
      </c>
      <c r="I46" s="2" t="s">
        <v>286</v>
      </c>
      <c r="J46" s="4" t="s">
        <v>26</v>
      </c>
    </row>
    <row r="47" spans="1:10" ht="80.25" customHeight="1">
      <c r="A47" s="17" t="s">
        <v>148</v>
      </c>
      <c r="B47" s="6" t="s">
        <v>172</v>
      </c>
      <c r="C47" s="10" t="s">
        <v>14</v>
      </c>
      <c r="D47" s="62">
        <v>98</v>
      </c>
      <c r="E47" s="33">
        <v>98</v>
      </c>
      <c r="F47" s="62">
        <v>91.3</v>
      </c>
      <c r="G47" s="13">
        <f>F47/E47*100</f>
        <v>93.16326530612244</v>
      </c>
      <c r="H47" s="2">
        <v>1</v>
      </c>
      <c r="I47" s="2" t="s">
        <v>306</v>
      </c>
      <c r="J47" s="4" t="s">
        <v>27</v>
      </c>
    </row>
    <row r="48" spans="1:10" ht="36.75" customHeight="1">
      <c r="A48" s="17" t="s">
        <v>170</v>
      </c>
      <c r="B48" s="6" t="s">
        <v>28</v>
      </c>
      <c r="C48" s="12" t="s">
        <v>14</v>
      </c>
      <c r="D48" s="63">
        <v>28</v>
      </c>
      <c r="E48" s="9">
        <v>23</v>
      </c>
      <c r="F48" s="63">
        <v>26.3</v>
      </c>
      <c r="G48" s="13">
        <f>F48/E48*100</f>
        <v>114.34782608695653</v>
      </c>
      <c r="H48" s="2">
        <v>1</v>
      </c>
      <c r="I48" s="2" t="s">
        <v>213</v>
      </c>
      <c r="J48" s="2" t="s">
        <v>29</v>
      </c>
    </row>
    <row r="49" spans="1:10" ht="51" customHeight="1">
      <c r="A49" s="149" t="s">
        <v>130</v>
      </c>
      <c r="B49" s="150"/>
      <c r="C49" s="150"/>
      <c r="D49" s="150"/>
      <c r="E49" s="150"/>
      <c r="F49" s="150"/>
      <c r="G49" s="151"/>
      <c r="H49" s="81">
        <v>0.8</v>
      </c>
      <c r="I49" s="15" t="s">
        <v>125</v>
      </c>
      <c r="J49" s="15" t="s">
        <v>125</v>
      </c>
    </row>
    <row r="50" spans="1:10" ht="63.75" customHeight="1">
      <c r="A50" s="17" t="s">
        <v>171</v>
      </c>
      <c r="B50" s="6" t="s">
        <v>25</v>
      </c>
      <c r="C50" s="12" t="s">
        <v>14</v>
      </c>
      <c r="D50" s="21">
        <v>69.1</v>
      </c>
      <c r="E50" s="9">
        <v>95</v>
      </c>
      <c r="F50" s="61">
        <v>69.7</v>
      </c>
      <c r="G50" s="13">
        <f>F50/E50*100</f>
        <v>73.36842105263159</v>
      </c>
      <c r="H50" s="2">
        <v>0</v>
      </c>
      <c r="I50" s="2" t="s">
        <v>286</v>
      </c>
      <c r="J50" s="4" t="s">
        <v>26</v>
      </c>
    </row>
    <row r="51" spans="1:10" ht="79.5" customHeight="1">
      <c r="A51" s="17" t="s">
        <v>174</v>
      </c>
      <c r="B51" s="6" t="s">
        <v>172</v>
      </c>
      <c r="C51" s="12" t="s">
        <v>14</v>
      </c>
      <c r="D51" s="21">
        <v>98</v>
      </c>
      <c r="E51" s="21">
        <v>98</v>
      </c>
      <c r="F51" s="62">
        <v>91.3</v>
      </c>
      <c r="G51" s="13">
        <f>F51/E51*100</f>
        <v>93.16326530612244</v>
      </c>
      <c r="H51" s="2">
        <v>1</v>
      </c>
      <c r="I51" s="2" t="s">
        <v>306</v>
      </c>
      <c r="J51" s="4" t="s">
        <v>27</v>
      </c>
    </row>
    <row r="52" spans="1:10" ht="24.75" customHeight="1">
      <c r="A52" s="17" t="s">
        <v>210</v>
      </c>
      <c r="B52" s="6" t="s">
        <v>28</v>
      </c>
      <c r="C52" s="12" t="s">
        <v>14</v>
      </c>
      <c r="D52" s="22">
        <v>28</v>
      </c>
      <c r="E52" s="9">
        <v>23</v>
      </c>
      <c r="F52" s="58">
        <v>26.3</v>
      </c>
      <c r="G52" s="13">
        <f>F52/E52*100</f>
        <v>114.34782608695653</v>
      </c>
      <c r="H52" s="2">
        <v>1</v>
      </c>
      <c r="I52" s="2" t="s">
        <v>213</v>
      </c>
      <c r="J52" s="2" t="s">
        <v>29</v>
      </c>
    </row>
    <row r="53" spans="1:10" ht="31.5" customHeight="1">
      <c r="A53" s="17" t="s">
        <v>211</v>
      </c>
      <c r="B53" s="6" t="s">
        <v>195</v>
      </c>
      <c r="C53" s="12" t="s">
        <v>118</v>
      </c>
      <c r="D53" s="1" t="s">
        <v>43</v>
      </c>
      <c r="E53" s="9">
        <v>2.3</v>
      </c>
      <c r="F53" s="5" t="s">
        <v>43</v>
      </c>
      <c r="G53" s="1" t="s">
        <v>43</v>
      </c>
      <c r="H53" s="1" t="s">
        <v>43</v>
      </c>
      <c r="I53" s="2" t="s">
        <v>281</v>
      </c>
      <c r="J53" s="2" t="s">
        <v>206</v>
      </c>
    </row>
    <row r="54" spans="1:10" ht="78.75" customHeight="1">
      <c r="A54" s="17" t="s">
        <v>212</v>
      </c>
      <c r="B54" s="6" t="s">
        <v>48</v>
      </c>
      <c r="C54" s="16" t="s">
        <v>14</v>
      </c>
      <c r="D54" s="7">
        <v>51.5</v>
      </c>
      <c r="E54" s="9">
        <v>52.5</v>
      </c>
      <c r="F54" s="5">
        <v>96.3</v>
      </c>
      <c r="G54" s="13">
        <f>F54/E54*100</f>
        <v>183.42857142857142</v>
      </c>
      <c r="H54" s="2">
        <v>1</v>
      </c>
      <c r="I54" s="2" t="s">
        <v>213</v>
      </c>
      <c r="J54" s="2" t="s">
        <v>49</v>
      </c>
    </row>
    <row r="55" spans="1:10" ht="27.75" customHeight="1">
      <c r="A55" s="162" t="s">
        <v>52</v>
      </c>
      <c r="B55" s="195"/>
      <c r="C55" s="195"/>
      <c r="D55" s="195"/>
      <c r="E55" s="195"/>
      <c r="F55" s="195"/>
      <c r="G55" s="196"/>
      <c r="H55" s="81">
        <v>0.9</v>
      </c>
      <c r="I55" s="4" t="s">
        <v>125</v>
      </c>
      <c r="J55" s="4" t="s">
        <v>125</v>
      </c>
    </row>
    <row r="56" spans="1:10" ht="136.5" customHeight="1">
      <c r="A56" s="12">
        <v>38</v>
      </c>
      <c r="B56" s="6" t="s">
        <v>228</v>
      </c>
      <c r="C56" s="12" t="s">
        <v>14</v>
      </c>
      <c r="D56" s="1" t="s">
        <v>43</v>
      </c>
      <c r="E56" s="8" t="s">
        <v>147</v>
      </c>
      <c r="F56" s="5">
        <v>30</v>
      </c>
      <c r="G56" s="13">
        <f>E56/F56*100</f>
        <v>100</v>
      </c>
      <c r="H56" s="2">
        <v>1</v>
      </c>
      <c r="I56" s="2" t="s">
        <v>43</v>
      </c>
      <c r="J56" s="2" t="s">
        <v>103</v>
      </c>
    </row>
    <row r="57" spans="1:10" ht="69" customHeight="1">
      <c r="A57" s="12">
        <v>39</v>
      </c>
      <c r="B57" s="6" t="s">
        <v>282</v>
      </c>
      <c r="C57" s="12" t="s">
        <v>283</v>
      </c>
      <c r="D57" s="1" t="s">
        <v>43</v>
      </c>
      <c r="E57" s="8" t="s">
        <v>284</v>
      </c>
      <c r="F57" s="5">
        <v>1.012</v>
      </c>
      <c r="G57" s="13">
        <v>68</v>
      </c>
      <c r="H57" s="2">
        <v>0</v>
      </c>
      <c r="I57" s="2" t="s">
        <v>308</v>
      </c>
      <c r="J57" s="2" t="s">
        <v>103</v>
      </c>
    </row>
    <row r="58" spans="1:10" ht="78.75" customHeight="1">
      <c r="A58" s="12">
        <v>40</v>
      </c>
      <c r="B58" s="6" t="s">
        <v>229</v>
      </c>
      <c r="C58" s="10" t="s">
        <v>231</v>
      </c>
      <c r="D58" s="21">
        <v>346.608</v>
      </c>
      <c r="E58" s="8" t="s">
        <v>230</v>
      </c>
      <c r="F58" s="71">
        <v>339.4</v>
      </c>
      <c r="G58" s="23">
        <f>F58/E58*100</f>
        <v>149.25241864555846</v>
      </c>
      <c r="H58" s="1">
        <v>1</v>
      </c>
      <c r="I58" s="2" t="s">
        <v>43</v>
      </c>
      <c r="J58" s="2" t="s">
        <v>103</v>
      </c>
    </row>
    <row r="59" spans="1:10" ht="48.75" customHeight="1">
      <c r="A59" s="12">
        <v>41</v>
      </c>
      <c r="B59" s="6" t="s">
        <v>232</v>
      </c>
      <c r="C59" s="10" t="s">
        <v>231</v>
      </c>
      <c r="D59" s="5">
        <v>6.57</v>
      </c>
      <c r="E59" s="8" t="s">
        <v>270</v>
      </c>
      <c r="F59" s="68">
        <v>4.91</v>
      </c>
      <c r="G59" s="13">
        <f>F59/E59*100</f>
        <v>116.07565011820331</v>
      </c>
      <c r="H59" s="2">
        <v>1</v>
      </c>
      <c r="I59" s="2" t="s">
        <v>43</v>
      </c>
      <c r="J59" s="2" t="s">
        <v>103</v>
      </c>
    </row>
    <row r="60" spans="1:10" ht="69.75" customHeight="1">
      <c r="A60" s="12">
        <v>42</v>
      </c>
      <c r="B60" s="6" t="s">
        <v>233</v>
      </c>
      <c r="C60" s="12" t="s">
        <v>14</v>
      </c>
      <c r="D60" s="1">
        <v>100</v>
      </c>
      <c r="E60" s="1">
        <v>100</v>
      </c>
      <c r="F60" s="5">
        <v>100</v>
      </c>
      <c r="G60" s="13">
        <v>100</v>
      </c>
      <c r="H60" s="2">
        <v>1</v>
      </c>
      <c r="I60" s="2" t="s">
        <v>43</v>
      </c>
      <c r="J60" s="2" t="s">
        <v>103</v>
      </c>
    </row>
    <row r="61" spans="1:10" ht="69.75" customHeight="1">
      <c r="A61" s="12">
        <v>43</v>
      </c>
      <c r="B61" s="6" t="s">
        <v>243</v>
      </c>
      <c r="C61" s="12" t="s">
        <v>14</v>
      </c>
      <c r="D61" s="5">
        <v>51.8</v>
      </c>
      <c r="E61" s="1">
        <v>54.5</v>
      </c>
      <c r="F61" s="68">
        <v>52.59</v>
      </c>
      <c r="G61" s="23">
        <f>F61/E61*100</f>
        <v>96.4954128440367</v>
      </c>
      <c r="H61" s="1">
        <v>1</v>
      </c>
      <c r="I61" s="2" t="s">
        <v>307</v>
      </c>
      <c r="J61" s="2" t="s">
        <v>103</v>
      </c>
    </row>
    <row r="62" spans="1:10" ht="84.75" customHeight="1">
      <c r="A62" s="12">
        <v>44</v>
      </c>
      <c r="B62" s="6" t="s">
        <v>234</v>
      </c>
      <c r="C62" s="12" t="s">
        <v>14</v>
      </c>
      <c r="D62" s="1">
        <v>100</v>
      </c>
      <c r="E62" s="1">
        <v>66.7</v>
      </c>
      <c r="F62" s="5">
        <v>100</v>
      </c>
      <c r="G62" s="23">
        <f>F62/E62*100</f>
        <v>149.92503748125935</v>
      </c>
      <c r="H62" s="1">
        <v>1</v>
      </c>
      <c r="I62" s="2" t="s">
        <v>248</v>
      </c>
      <c r="J62" s="2" t="s">
        <v>103</v>
      </c>
    </row>
    <row r="63" spans="1:10" ht="115.5" customHeight="1">
      <c r="A63" s="12">
        <v>45</v>
      </c>
      <c r="B63" s="6" t="s">
        <v>235</v>
      </c>
      <c r="C63" s="12" t="s">
        <v>14</v>
      </c>
      <c r="D63" s="1">
        <v>100</v>
      </c>
      <c r="E63" s="1">
        <v>97.5</v>
      </c>
      <c r="F63" s="5">
        <v>100</v>
      </c>
      <c r="G63" s="23">
        <f>F63/E63*100</f>
        <v>102.56410256410255</v>
      </c>
      <c r="H63" s="1">
        <v>1</v>
      </c>
      <c r="I63" s="2" t="s">
        <v>225</v>
      </c>
      <c r="J63" s="2" t="s">
        <v>103</v>
      </c>
    </row>
    <row r="64" spans="1:10" ht="33.75" customHeight="1">
      <c r="A64" s="149" t="s">
        <v>271</v>
      </c>
      <c r="B64" s="150"/>
      <c r="C64" s="150"/>
      <c r="D64" s="150"/>
      <c r="E64" s="150"/>
      <c r="F64" s="150"/>
      <c r="G64" s="150"/>
      <c r="H64" s="75">
        <v>1</v>
      </c>
      <c r="I64" s="2" t="s">
        <v>125</v>
      </c>
      <c r="J64" s="2" t="s">
        <v>125</v>
      </c>
    </row>
    <row r="65" spans="1:10" ht="96.75" customHeight="1">
      <c r="A65" s="12">
        <v>46</v>
      </c>
      <c r="B65" s="66" t="s">
        <v>272</v>
      </c>
      <c r="C65" s="12" t="s">
        <v>14</v>
      </c>
      <c r="D65" s="1">
        <v>0</v>
      </c>
      <c r="E65" s="1">
        <v>38</v>
      </c>
      <c r="F65" s="5">
        <v>38.5</v>
      </c>
      <c r="G65" s="23">
        <f>F65/E65*100</f>
        <v>101.3157894736842</v>
      </c>
      <c r="H65" s="1">
        <v>1</v>
      </c>
      <c r="I65" s="2" t="s">
        <v>43</v>
      </c>
      <c r="J65" s="2" t="s">
        <v>103</v>
      </c>
    </row>
    <row r="66" spans="1:10" ht="96.75" customHeight="1">
      <c r="A66" s="12">
        <v>47</v>
      </c>
      <c r="B66" s="66" t="s">
        <v>273</v>
      </c>
      <c r="C66" s="12" t="s">
        <v>14</v>
      </c>
      <c r="D66" s="1">
        <v>0</v>
      </c>
      <c r="E66" s="1">
        <v>5</v>
      </c>
      <c r="F66" s="5">
        <v>4.8</v>
      </c>
      <c r="G66" s="23">
        <f>F66/E66*100</f>
        <v>96</v>
      </c>
      <c r="H66" s="1">
        <v>1</v>
      </c>
      <c r="I66" s="2" t="s">
        <v>309</v>
      </c>
      <c r="J66" s="2" t="s">
        <v>103</v>
      </c>
    </row>
    <row r="67" spans="1:10" ht="69.75" customHeight="1">
      <c r="A67" s="43">
        <v>48</v>
      </c>
      <c r="B67" s="66" t="s">
        <v>274</v>
      </c>
      <c r="C67" s="12" t="s">
        <v>14</v>
      </c>
      <c r="D67" s="1">
        <v>0</v>
      </c>
      <c r="E67" s="1">
        <v>7</v>
      </c>
      <c r="F67" s="5">
        <v>11.56</v>
      </c>
      <c r="G67" s="23">
        <f>F67/E67*100</f>
        <v>165.14285714285714</v>
      </c>
      <c r="H67" s="1">
        <v>1</v>
      </c>
      <c r="I67" s="2" t="s">
        <v>43</v>
      </c>
      <c r="J67" s="2" t="s">
        <v>103</v>
      </c>
    </row>
    <row r="68" spans="1:10" ht="33" customHeight="1">
      <c r="A68" s="164" t="s">
        <v>254</v>
      </c>
      <c r="B68" s="165"/>
      <c r="C68" s="165"/>
      <c r="D68" s="165"/>
      <c r="E68" s="165"/>
      <c r="F68" s="165"/>
      <c r="G68" s="166"/>
      <c r="H68" s="20">
        <v>1</v>
      </c>
      <c r="I68" s="2" t="s">
        <v>125</v>
      </c>
      <c r="J68" s="2" t="s">
        <v>125</v>
      </c>
    </row>
    <row r="69" spans="1:10" ht="63" customHeight="1">
      <c r="A69" s="12">
        <v>49</v>
      </c>
      <c r="B69" s="6" t="s">
        <v>115</v>
      </c>
      <c r="C69" s="16" t="s">
        <v>14</v>
      </c>
      <c r="D69" s="1">
        <v>100</v>
      </c>
      <c r="E69" s="8" t="s">
        <v>180</v>
      </c>
      <c r="F69" s="5">
        <v>100</v>
      </c>
      <c r="G69" s="13">
        <f>F69/E69*100</f>
        <v>105.26315789473684</v>
      </c>
      <c r="H69" s="2">
        <v>1</v>
      </c>
      <c r="I69" s="2" t="s">
        <v>213</v>
      </c>
      <c r="J69" s="2" t="s">
        <v>104</v>
      </c>
    </row>
    <row r="70" spans="1:10" ht="32.25" customHeight="1">
      <c r="A70" s="168" t="s">
        <v>181</v>
      </c>
      <c r="B70" s="169"/>
      <c r="C70" s="169"/>
      <c r="D70" s="169"/>
      <c r="E70" s="169"/>
      <c r="F70" s="169"/>
      <c r="G70" s="169"/>
      <c r="H70" s="19">
        <v>1</v>
      </c>
      <c r="I70" s="34" t="s">
        <v>125</v>
      </c>
      <c r="J70" s="35" t="s">
        <v>125</v>
      </c>
    </row>
    <row r="71" spans="1:10" ht="36" customHeight="1">
      <c r="A71" s="10">
        <v>50</v>
      </c>
      <c r="B71" s="6" t="s">
        <v>197</v>
      </c>
      <c r="C71" s="4" t="s">
        <v>198</v>
      </c>
      <c r="D71" s="4">
        <v>6.2</v>
      </c>
      <c r="E71" s="4">
        <v>9.3</v>
      </c>
      <c r="F71" s="60">
        <v>9.8</v>
      </c>
      <c r="G71" s="54">
        <f>E71/F71*100</f>
        <v>94.89795918367348</v>
      </c>
      <c r="H71" s="4">
        <v>1</v>
      </c>
      <c r="I71" s="2" t="s">
        <v>310</v>
      </c>
      <c r="J71" s="2" t="s">
        <v>244</v>
      </c>
    </row>
    <row r="72" spans="1:10" ht="33.75" customHeight="1">
      <c r="A72" s="12">
        <v>51</v>
      </c>
      <c r="B72" s="89" t="s">
        <v>236</v>
      </c>
      <c r="C72" s="90" t="s">
        <v>14</v>
      </c>
      <c r="D72" s="7">
        <v>12.06</v>
      </c>
      <c r="E72" s="52">
        <v>18.7</v>
      </c>
      <c r="F72" s="68">
        <v>12.2</v>
      </c>
      <c r="G72" s="103">
        <v>153</v>
      </c>
      <c r="H72" s="2">
        <v>1</v>
      </c>
      <c r="I72" s="2" t="s">
        <v>43</v>
      </c>
      <c r="J72" s="2" t="s">
        <v>104</v>
      </c>
    </row>
    <row r="73" spans="1:10" ht="37.5" customHeight="1">
      <c r="A73" s="155" t="s">
        <v>322</v>
      </c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0" ht="30.75" customHeight="1">
      <c r="A74" s="149" t="s">
        <v>131</v>
      </c>
      <c r="B74" s="150"/>
      <c r="C74" s="150"/>
      <c r="D74" s="150"/>
      <c r="E74" s="150"/>
      <c r="F74" s="150"/>
      <c r="G74" s="151"/>
      <c r="H74" s="102">
        <v>1</v>
      </c>
      <c r="I74" s="15" t="s">
        <v>125</v>
      </c>
      <c r="J74" s="15" t="s">
        <v>125</v>
      </c>
    </row>
    <row r="75" spans="1:10" ht="59.25" customHeight="1">
      <c r="A75" s="17" t="s">
        <v>157</v>
      </c>
      <c r="B75" s="6" t="s">
        <v>53</v>
      </c>
      <c r="C75" s="12" t="s">
        <v>11</v>
      </c>
      <c r="D75" s="5">
        <v>20.7</v>
      </c>
      <c r="E75" s="9">
        <v>14.1</v>
      </c>
      <c r="F75" s="5">
        <v>14.2</v>
      </c>
      <c r="G75" s="13">
        <f>E75/F75*100</f>
        <v>99.29577464788733</v>
      </c>
      <c r="H75" s="2">
        <v>1</v>
      </c>
      <c r="I75" s="5" t="s">
        <v>280</v>
      </c>
      <c r="J75" s="2" t="s">
        <v>12</v>
      </c>
    </row>
    <row r="76" spans="1:10" ht="46.5" customHeight="1">
      <c r="A76" s="17" t="s">
        <v>152</v>
      </c>
      <c r="B76" s="6" t="s">
        <v>116</v>
      </c>
      <c r="C76" s="12" t="s">
        <v>14</v>
      </c>
      <c r="D76" s="1">
        <v>75.4</v>
      </c>
      <c r="E76" s="9">
        <v>72.8</v>
      </c>
      <c r="F76" s="5">
        <v>65.7</v>
      </c>
      <c r="G76" s="13">
        <f>F76/E76*100</f>
        <v>90.24725274725276</v>
      </c>
      <c r="H76" s="2">
        <v>1</v>
      </c>
      <c r="I76" s="2" t="s">
        <v>311</v>
      </c>
      <c r="J76" s="25" t="s">
        <v>51</v>
      </c>
    </row>
    <row r="77" spans="1:10" ht="21" customHeight="1">
      <c r="A77" s="149" t="s">
        <v>132</v>
      </c>
      <c r="B77" s="150"/>
      <c r="C77" s="150"/>
      <c r="D77" s="150"/>
      <c r="E77" s="150"/>
      <c r="F77" s="150"/>
      <c r="G77" s="151"/>
      <c r="H77" s="24">
        <v>0.3</v>
      </c>
      <c r="I77" s="15" t="s">
        <v>125</v>
      </c>
      <c r="J77" s="15" t="s">
        <v>125</v>
      </c>
    </row>
    <row r="78" spans="1:10" ht="44.25" customHeight="1">
      <c r="A78" s="17" t="s">
        <v>153</v>
      </c>
      <c r="B78" s="6" t="s">
        <v>61</v>
      </c>
      <c r="C78" s="12" t="s">
        <v>117</v>
      </c>
      <c r="D78" s="1">
        <v>0.006</v>
      </c>
      <c r="E78" s="36">
        <v>0.004</v>
      </c>
      <c r="F78" s="70">
        <v>0.01</v>
      </c>
      <c r="G78" s="13">
        <f>F78/E78*100</f>
        <v>250</v>
      </c>
      <c r="H78" s="2">
        <v>1</v>
      </c>
      <c r="I78" s="1" t="s">
        <v>43</v>
      </c>
      <c r="J78" s="2" t="s">
        <v>106</v>
      </c>
    </row>
    <row r="79" spans="1:10" ht="51" customHeight="1">
      <c r="A79" s="17" t="s">
        <v>156</v>
      </c>
      <c r="B79" s="6" t="s">
        <v>62</v>
      </c>
      <c r="C79" s="10" t="s">
        <v>215</v>
      </c>
      <c r="D79" s="5">
        <v>0.087</v>
      </c>
      <c r="E79" s="36">
        <v>0.703</v>
      </c>
      <c r="F79" s="5">
        <v>0.47</v>
      </c>
      <c r="G79" s="13">
        <f>F79/E79*100</f>
        <v>66.85633001422475</v>
      </c>
      <c r="H79" s="2">
        <v>0</v>
      </c>
      <c r="I79" s="79" t="s">
        <v>312</v>
      </c>
      <c r="J79" s="2" t="s">
        <v>106</v>
      </c>
    </row>
    <row r="80" spans="1:10" ht="89.25" customHeight="1">
      <c r="A80" s="17" t="s">
        <v>149</v>
      </c>
      <c r="B80" s="6" t="s">
        <v>63</v>
      </c>
      <c r="C80" s="12" t="s">
        <v>14</v>
      </c>
      <c r="D80" s="1">
        <v>0</v>
      </c>
      <c r="E80" s="8" t="s">
        <v>157</v>
      </c>
      <c r="F80" s="5">
        <v>19.3</v>
      </c>
      <c r="G80" s="13">
        <f>F80/E80*100</f>
        <v>37.11538461538461</v>
      </c>
      <c r="H80" s="2">
        <v>0</v>
      </c>
      <c r="I80" s="79" t="s">
        <v>301</v>
      </c>
      <c r="J80" s="2" t="s">
        <v>106</v>
      </c>
    </row>
    <row r="81" spans="1:10" ht="79.5" customHeight="1">
      <c r="A81" s="17" t="s">
        <v>154</v>
      </c>
      <c r="B81" s="6" t="s">
        <v>64</v>
      </c>
      <c r="C81" s="12" t="s">
        <v>14</v>
      </c>
      <c r="D81" s="5">
        <v>90</v>
      </c>
      <c r="E81" s="8" t="s">
        <v>180</v>
      </c>
      <c r="F81" s="5">
        <v>38</v>
      </c>
      <c r="G81" s="13">
        <f>F81/E81*100</f>
        <v>40</v>
      </c>
      <c r="H81" s="2">
        <v>0</v>
      </c>
      <c r="I81" s="2" t="s">
        <v>302</v>
      </c>
      <c r="J81" s="2" t="s">
        <v>106</v>
      </c>
    </row>
    <row r="82" spans="1:10" ht="35.25" customHeight="1">
      <c r="A82" s="149" t="s">
        <v>133</v>
      </c>
      <c r="B82" s="150"/>
      <c r="C82" s="150"/>
      <c r="D82" s="150"/>
      <c r="E82" s="150"/>
      <c r="F82" s="150"/>
      <c r="G82" s="151"/>
      <c r="H82" s="20">
        <v>0.9</v>
      </c>
      <c r="I82" s="15" t="s">
        <v>125</v>
      </c>
      <c r="J82" s="15" t="s">
        <v>125</v>
      </c>
    </row>
    <row r="83" spans="1:10" ht="48.75" customHeight="1">
      <c r="A83" s="17" t="s">
        <v>175</v>
      </c>
      <c r="B83" s="6" t="s">
        <v>54</v>
      </c>
      <c r="C83" s="12" t="s">
        <v>14</v>
      </c>
      <c r="D83" s="5">
        <v>32.6</v>
      </c>
      <c r="E83" s="9">
        <v>20.7</v>
      </c>
      <c r="F83" s="68">
        <v>29.5</v>
      </c>
      <c r="G83" s="13">
        <f>E83/F83*100</f>
        <v>70.16949152542372</v>
      </c>
      <c r="H83" s="2">
        <v>0</v>
      </c>
      <c r="I83" s="2" t="s">
        <v>207</v>
      </c>
      <c r="J83" s="2" t="s">
        <v>218</v>
      </c>
    </row>
    <row r="84" spans="1:10" ht="72.75" customHeight="1">
      <c r="A84" s="17" t="s">
        <v>155</v>
      </c>
      <c r="B84" s="6" t="s">
        <v>55</v>
      </c>
      <c r="C84" s="12" t="s">
        <v>14</v>
      </c>
      <c r="D84" s="7">
        <v>85.7</v>
      </c>
      <c r="E84" s="9">
        <v>98</v>
      </c>
      <c r="F84" s="52">
        <v>90</v>
      </c>
      <c r="G84" s="14">
        <f>F84/E84*100</f>
        <v>91.83673469387756</v>
      </c>
      <c r="H84" s="2">
        <v>1</v>
      </c>
      <c r="I84" s="2" t="s">
        <v>252</v>
      </c>
      <c r="J84" s="2" t="s">
        <v>219</v>
      </c>
    </row>
    <row r="85" spans="1:10" ht="50.25" customHeight="1">
      <c r="A85" s="17" t="s">
        <v>176</v>
      </c>
      <c r="B85" s="6" t="s">
        <v>56</v>
      </c>
      <c r="C85" s="12" t="s">
        <v>14</v>
      </c>
      <c r="D85" s="7">
        <v>0</v>
      </c>
      <c r="E85" s="9">
        <v>3.9</v>
      </c>
      <c r="F85" s="68">
        <v>0</v>
      </c>
      <c r="G85" s="13">
        <v>100</v>
      </c>
      <c r="H85" s="2">
        <v>1</v>
      </c>
      <c r="I85" s="2" t="s">
        <v>43</v>
      </c>
      <c r="J85" s="25" t="s">
        <v>182</v>
      </c>
    </row>
    <row r="86" spans="1:10" ht="38.25" customHeight="1">
      <c r="A86" s="17" t="s">
        <v>177</v>
      </c>
      <c r="B86" s="6" t="s">
        <v>59</v>
      </c>
      <c r="C86" s="12" t="s">
        <v>47</v>
      </c>
      <c r="D86" s="1">
        <v>1</v>
      </c>
      <c r="E86" s="8">
        <v>1</v>
      </c>
      <c r="F86" s="1">
        <v>1</v>
      </c>
      <c r="G86" s="13">
        <v>100</v>
      </c>
      <c r="H86" s="2">
        <v>1</v>
      </c>
      <c r="I86" s="2" t="s">
        <v>213</v>
      </c>
      <c r="J86" s="25" t="s">
        <v>216</v>
      </c>
    </row>
    <row r="87" spans="1:10" ht="52.5" customHeight="1">
      <c r="A87" s="17" t="s">
        <v>178</v>
      </c>
      <c r="B87" s="6" t="s">
        <v>201</v>
      </c>
      <c r="C87" s="12" t="s">
        <v>47</v>
      </c>
      <c r="D87" s="1">
        <v>1</v>
      </c>
      <c r="E87" s="2">
        <v>1</v>
      </c>
      <c r="F87" s="2">
        <v>1</v>
      </c>
      <c r="G87" s="2">
        <v>100</v>
      </c>
      <c r="H87" s="2">
        <v>1</v>
      </c>
      <c r="I87" s="2" t="s">
        <v>213</v>
      </c>
      <c r="J87" s="25" t="s">
        <v>183</v>
      </c>
    </row>
    <row r="88" spans="1:10" ht="39" customHeight="1">
      <c r="A88" s="17" t="s">
        <v>150</v>
      </c>
      <c r="B88" s="6" t="s">
        <v>60</v>
      </c>
      <c r="C88" s="12" t="s">
        <v>47</v>
      </c>
      <c r="D88" s="1">
        <v>1</v>
      </c>
      <c r="E88" s="8">
        <v>1</v>
      </c>
      <c r="F88" s="1">
        <v>1</v>
      </c>
      <c r="G88" s="13">
        <v>100</v>
      </c>
      <c r="H88" s="2">
        <v>1</v>
      </c>
      <c r="I88" s="2" t="s">
        <v>213</v>
      </c>
      <c r="J88" s="25" t="s">
        <v>107</v>
      </c>
    </row>
    <row r="89" spans="1:10" ht="50.25" customHeight="1">
      <c r="A89" s="17" t="s">
        <v>151</v>
      </c>
      <c r="B89" s="6" t="s">
        <v>202</v>
      </c>
      <c r="C89" s="12" t="s">
        <v>47</v>
      </c>
      <c r="D89" s="1">
        <v>1</v>
      </c>
      <c r="E89" s="2">
        <v>1</v>
      </c>
      <c r="F89" s="2">
        <v>1</v>
      </c>
      <c r="G89" s="13">
        <v>100</v>
      </c>
      <c r="H89" s="2">
        <v>1</v>
      </c>
      <c r="I89" s="2" t="s">
        <v>213</v>
      </c>
      <c r="J89" s="25" t="s">
        <v>72</v>
      </c>
    </row>
    <row r="90" spans="1:10" ht="21.75" customHeight="1">
      <c r="A90" s="149" t="s">
        <v>134</v>
      </c>
      <c r="B90" s="150"/>
      <c r="C90" s="150"/>
      <c r="D90" s="150"/>
      <c r="E90" s="150"/>
      <c r="F90" s="150"/>
      <c r="G90" s="151"/>
      <c r="H90" s="24">
        <v>1</v>
      </c>
      <c r="I90" s="15" t="s">
        <v>125</v>
      </c>
      <c r="J90" s="15" t="s">
        <v>125</v>
      </c>
    </row>
    <row r="91" spans="1:10" ht="50.25" customHeight="1">
      <c r="A91" s="17" t="s">
        <v>291</v>
      </c>
      <c r="B91" s="6" t="s">
        <v>57</v>
      </c>
      <c r="C91" s="12" t="s">
        <v>14</v>
      </c>
      <c r="D91" s="1">
        <v>100</v>
      </c>
      <c r="E91" s="23">
        <v>100</v>
      </c>
      <c r="F91" s="1">
        <v>100</v>
      </c>
      <c r="G91" s="13">
        <v>100</v>
      </c>
      <c r="H91" s="2">
        <v>1</v>
      </c>
      <c r="I91" s="2" t="s">
        <v>213</v>
      </c>
      <c r="J91" s="2" t="s">
        <v>58</v>
      </c>
    </row>
    <row r="92" spans="1:10" ht="22.5" customHeight="1">
      <c r="A92" s="164" t="s">
        <v>105</v>
      </c>
      <c r="B92" s="165"/>
      <c r="C92" s="165"/>
      <c r="D92" s="165"/>
      <c r="E92" s="165"/>
      <c r="F92" s="165"/>
      <c r="G92" s="166"/>
      <c r="H92" s="20">
        <v>0.6</v>
      </c>
      <c r="I92" s="15" t="s">
        <v>125</v>
      </c>
      <c r="J92" s="15" t="s">
        <v>125</v>
      </c>
    </row>
    <row r="93" spans="1:10" ht="68.25" customHeight="1">
      <c r="A93" s="12">
        <v>66</v>
      </c>
      <c r="B93" s="89" t="s">
        <v>65</v>
      </c>
      <c r="C93" s="90" t="s">
        <v>14</v>
      </c>
      <c r="D93" s="68">
        <v>4</v>
      </c>
      <c r="E93" s="52">
        <v>11.2</v>
      </c>
      <c r="F93" s="68">
        <v>11.1</v>
      </c>
      <c r="G93" s="92">
        <v>101</v>
      </c>
      <c r="H93" s="68">
        <v>1</v>
      </c>
      <c r="I93" s="68"/>
      <c r="J93" s="25" t="s">
        <v>249</v>
      </c>
    </row>
    <row r="94" spans="1:10" ht="97.5" customHeight="1">
      <c r="A94" s="12">
        <v>67</v>
      </c>
      <c r="B94" s="6" t="s">
        <v>255</v>
      </c>
      <c r="C94" s="12" t="s">
        <v>14</v>
      </c>
      <c r="D94" s="5">
        <v>2.8</v>
      </c>
      <c r="E94" s="3">
        <v>0.52</v>
      </c>
      <c r="F94" s="68">
        <v>2.14</v>
      </c>
      <c r="G94" s="13">
        <f>E94/F94*100</f>
        <v>24.299065420560748</v>
      </c>
      <c r="H94" s="2">
        <v>0</v>
      </c>
      <c r="I94" s="2" t="s">
        <v>313</v>
      </c>
      <c r="J94" s="25" t="s">
        <v>256</v>
      </c>
    </row>
    <row r="95" spans="1:10" ht="118.5" customHeight="1">
      <c r="A95" s="12">
        <v>68</v>
      </c>
      <c r="B95" s="6" t="s">
        <v>66</v>
      </c>
      <c r="C95" s="12" t="s">
        <v>14</v>
      </c>
      <c r="D95" s="5">
        <v>25.81</v>
      </c>
      <c r="E95" s="9">
        <v>14.8</v>
      </c>
      <c r="F95" s="68">
        <v>18.2</v>
      </c>
      <c r="G95" s="13">
        <f>E95/F95*100</f>
        <v>81.31868131868133</v>
      </c>
      <c r="H95" s="2">
        <v>0.5</v>
      </c>
      <c r="I95" s="2" t="s">
        <v>251</v>
      </c>
      <c r="J95" s="25" t="s">
        <v>249</v>
      </c>
    </row>
    <row r="96" spans="1:10" ht="107.25" customHeight="1">
      <c r="A96" s="12">
        <v>69</v>
      </c>
      <c r="B96" s="6" t="s">
        <v>237</v>
      </c>
      <c r="C96" s="12" t="s">
        <v>14</v>
      </c>
      <c r="D96" s="5">
        <v>28.6</v>
      </c>
      <c r="E96" s="9">
        <v>60</v>
      </c>
      <c r="F96" s="68">
        <v>66.7</v>
      </c>
      <c r="G96" s="13">
        <f>F96/E96*100</f>
        <v>111.16666666666669</v>
      </c>
      <c r="H96" s="2">
        <v>1</v>
      </c>
      <c r="I96" s="2">
        <f>-I104</f>
        <v>0</v>
      </c>
      <c r="J96" s="25" t="s">
        <v>249</v>
      </c>
    </row>
    <row r="97" spans="1:10" ht="32.25" customHeight="1">
      <c r="A97" s="164" t="s">
        <v>220</v>
      </c>
      <c r="B97" s="165"/>
      <c r="C97" s="165"/>
      <c r="D97" s="165"/>
      <c r="E97" s="165"/>
      <c r="F97" s="165"/>
      <c r="G97" s="166"/>
      <c r="H97" s="20">
        <v>0.8</v>
      </c>
      <c r="I97" s="20"/>
      <c r="J97" s="20"/>
    </row>
    <row r="98" spans="1:10" ht="84.75" customHeight="1">
      <c r="A98" s="90">
        <v>70</v>
      </c>
      <c r="B98" s="89" t="s">
        <v>208</v>
      </c>
      <c r="C98" s="90" t="s">
        <v>14</v>
      </c>
      <c r="D98" s="68">
        <v>17.1</v>
      </c>
      <c r="E98" s="52">
        <v>20.3</v>
      </c>
      <c r="F98" s="68">
        <v>7.2</v>
      </c>
      <c r="G98" s="92">
        <v>282</v>
      </c>
      <c r="H98" s="2">
        <v>1</v>
      </c>
      <c r="I98" s="2" t="s">
        <v>43</v>
      </c>
      <c r="J98" s="2" t="s">
        <v>67</v>
      </c>
    </row>
    <row r="99" spans="1:10" ht="94.5">
      <c r="A99" s="12">
        <v>71</v>
      </c>
      <c r="B99" s="6" t="s">
        <v>257</v>
      </c>
      <c r="C99" s="12" t="s">
        <v>14</v>
      </c>
      <c r="D99" s="56">
        <v>57.9</v>
      </c>
      <c r="E99" s="9">
        <v>56.7</v>
      </c>
      <c r="F99" s="72">
        <v>57.6</v>
      </c>
      <c r="G99" s="13">
        <f>F99/E99*100</f>
        <v>101.58730158730158</v>
      </c>
      <c r="H99" s="2">
        <v>1</v>
      </c>
      <c r="I99" s="2" t="s">
        <v>43</v>
      </c>
      <c r="J99" s="2" t="s">
        <v>68</v>
      </c>
    </row>
    <row r="100" spans="1:10" ht="99" customHeight="1">
      <c r="A100" s="12">
        <v>72</v>
      </c>
      <c r="B100" s="6" t="s">
        <v>121</v>
      </c>
      <c r="C100" s="12" t="s">
        <v>14</v>
      </c>
      <c r="D100" s="5">
        <v>46.1</v>
      </c>
      <c r="E100" s="1">
        <v>59</v>
      </c>
      <c r="F100" s="71">
        <v>46</v>
      </c>
      <c r="G100" s="13">
        <f>F100/E100*100</f>
        <v>77.96610169491525</v>
      </c>
      <c r="H100" s="2">
        <v>0.5</v>
      </c>
      <c r="I100" s="2" t="s">
        <v>288</v>
      </c>
      <c r="J100" s="2" t="s">
        <v>69</v>
      </c>
    </row>
    <row r="101" spans="1:10" ht="63">
      <c r="A101" s="12">
        <v>73</v>
      </c>
      <c r="B101" s="6" t="s">
        <v>238</v>
      </c>
      <c r="C101" s="12" t="s">
        <v>14</v>
      </c>
      <c r="D101" s="5">
        <v>35.8</v>
      </c>
      <c r="E101" s="1">
        <v>70</v>
      </c>
      <c r="F101" s="68">
        <v>62.6</v>
      </c>
      <c r="G101" s="13">
        <f>F101/E101*100</f>
        <v>89.42857142857143</v>
      </c>
      <c r="H101" s="2">
        <v>0.8</v>
      </c>
      <c r="I101" s="2" t="s">
        <v>287</v>
      </c>
      <c r="J101" s="25" t="s">
        <v>314</v>
      </c>
    </row>
    <row r="102" spans="1:10" ht="15.75" customHeight="1">
      <c r="A102" s="155" t="s">
        <v>325</v>
      </c>
      <c r="B102" s="155"/>
      <c r="C102" s="155"/>
      <c r="D102" s="155"/>
      <c r="E102" s="155"/>
      <c r="F102" s="155"/>
      <c r="G102" s="155"/>
      <c r="H102" s="155"/>
      <c r="I102" s="155"/>
      <c r="J102" s="155"/>
    </row>
    <row r="103" spans="1:10" ht="33.75" customHeight="1">
      <c r="A103" s="191" t="s">
        <v>135</v>
      </c>
      <c r="B103" s="192"/>
      <c r="C103" s="192"/>
      <c r="D103" s="192"/>
      <c r="E103" s="192"/>
      <c r="F103" s="192"/>
      <c r="G103" s="193"/>
      <c r="H103" s="24">
        <v>1</v>
      </c>
      <c r="I103" s="15" t="s">
        <v>125</v>
      </c>
      <c r="J103" s="15" t="s">
        <v>125</v>
      </c>
    </row>
    <row r="104" spans="1:10" ht="64.5" customHeight="1">
      <c r="A104" s="74" t="s">
        <v>297</v>
      </c>
      <c r="B104" s="89" t="s">
        <v>200</v>
      </c>
      <c r="C104" s="90" t="s">
        <v>14</v>
      </c>
      <c r="D104" s="93">
        <v>89.2</v>
      </c>
      <c r="E104" s="94">
        <v>99</v>
      </c>
      <c r="F104" s="95">
        <v>98.6</v>
      </c>
      <c r="G104" s="94">
        <v>99.6</v>
      </c>
      <c r="H104" s="2">
        <v>1</v>
      </c>
      <c r="I104" s="98"/>
      <c r="J104" s="2" t="s">
        <v>70</v>
      </c>
    </row>
    <row r="105" spans="1:10" ht="64.5" customHeight="1">
      <c r="A105" s="74" t="s">
        <v>298</v>
      </c>
      <c r="B105" s="89" t="s">
        <v>122</v>
      </c>
      <c r="C105" s="90" t="s">
        <v>14</v>
      </c>
      <c r="D105" s="93">
        <v>89.5</v>
      </c>
      <c r="E105" s="96">
        <v>99</v>
      </c>
      <c r="F105" s="97">
        <v>98.3</v>
      </c>
      <c r="G105" s="94">
        <v>99.3</v>
      </c>
      <c r="H105" s="2">
        <v>1</v>
      </c>
      <c r="I105" s="2" t="s">
        <v>315</v>
      </c>
      <c r="J105" s="2" t="s">
        <v>70</v>
      </c>
    </row>
    <row r="106" spans="1:10" ht="21" customHeight="1">
      <c r="A106" s="149" t="s">
        <v>136</v>
      </c>
      <c r="B106" s="150"/>
      <c r="C106" s="150"/>
      <c r="D106" s="150"/>
      <c r="E106" s="150"/>
      <c r="F106" s="150"/>
      <c r="G106" s="151"/>
      <c r="H106" s="24">
        <v>1</v>
      </c>
      <c r="I106" s="15" t="s">
        <v>125</v>
      </c>
      <c r="J106" s="15" t="s">
        <v>125</v>
      </c>
    </row>
    <row r="107" spans="1:10" ht="42" customHeight="1">
      <c r="A107" s="17" t="s">
        <v>299</v>
      </c>
      <c r="B107" s="6" t="s">
        <v>71</v>
      </c>
      <c r="C107" s="12" t="s">
        <v>11</v>
      </c>
      <c r="D107" s="5">
        <v>3.8</v>
      </c>
      <c r="E107" s="9">
        <v>2.6</v>
      </c>
      <c r="F107" s="68">
        <v>0</v>
      </c>
      <c r="G107" s="13">
        <v>100</v>
      </c>
      <c r="H107" s="2">
        <v>1</v>
      </c>
      <c r="I107" s="2" t="s">
        <v>43</v>
      </c>
      <c r="J107" s="2" t="s">
        <v>12</v>
      </c>
    </row>
    <row r="108" spans="1:10" ht="36.75" customHeight="1">
      <c r="A108" s="183" t="s">
        <v>356</v>
      </c>
      <c r="B108" s="184"/>
      <c r="C108" s="184"/>
      <c r="D108" s="184"/>
      <c r="E108" s="184"/>
      <c r="F108" s="184"/>
      <c r="G108" s="184"/>
      <c r="H108" s="184"/>
      <c r="I108" s="184"/>
      <c r="J108" s="185"/>
    </row>
    <row r="109" spans="1:10" ht="20.25" customHeight="1">
      <c r="A109" s="155" t="s">
        <v>74</v>
      </c>
      <c r="B109" s="155"/>
      <c r="C109" s="155"/>
      <c r="D109" s="155"/>
      <c r="E109" s="155"/>
      <c r="F109" s="155"/>
      <c r="G109" s="155"/>
      <c r="H109" s="155"/>
      <c r="I109" s="155"/>
      <c r="J109" s="155"/>
    </row>
    <row r="110" spans="1:10" ht="18.75" customHeight="1">
      <c r="A110" s="149" t="s">
        <v>179</v>
      </c>
      <c r="B110" s="150"/>
      <c r="C110" s="150"/>
      <c r="D110" s="150"/>
      <c r="E110" s="150"/>
      <c r="F110" s="150"/>
      <c r="G110" s="151"/>
      <c r="H110" s="37">
        <v>1</v>
      </c>
      <c r="I110" s="2" t="s">
        <v>125</v>
      </c>
      <c r="J110" s="2" t="s">
        <v>125</v>
      </c>
    </row>
    <row r="111" spans="1:10" ht="54.75" customHeight="1">
      <c r="A111" s="74" t="s">
        <v>292</v>
      </c>
      <c r="B111" s="89" t="s">
        <v>77</v>
      </c>
      <c r="C111" s="90" t="s">
        <v>11</v>
      </c>
      <c r="D111" s="52">
        <v>2</v>
      </c>
      <c r="E111" s="52">
        <v>2</v>
      </c>
      <c r="F111" s="52">
        <v>4</v>
      </c>
      <c r="G111" s="92">
        <v>200</v>
      </c>
      <c r="H111" s="2">
        <v>1</v>
      </c>
      <c r="I111" s="2" t="s">
        <v>213</v>
      </c>
      <c r="J111" s="25" t="s">
        <v>73</v>
      </c>
    </row>
    <row r="112" spans="1:10" ht="86.25" customHeight="1">
      <c r="A112" s="74" t="s">
        <v>293</v>
      </c>
      <c r="B112" s="89" t="s">
        <v>78</v>
      </c>
      <c r="C112" s="90" t="s">
        <v>14</v>
      </c>
      <c r="D112" s="52">
        <v>11</v>
      </c>
      <c r="E112" s="52">
        <v>2.5</v>
      </c>
      <c r="F112" s="52">
        <v>19.5</v>
      </c>
      <c r="G112" s="96">
        <v>780</v>
      </c>
      <c r="H112" s="1">
        <v>1</v>
      </c>
      <c r="I112" s="2" t="s">
        <v>213</v>
      </c>
      <c r="J112" s="2" t="s">
        <v>250</v>
      </c>
    </row>
    <row r="113" spans="1:10" ht="35.25" customHeight="1">
      <c r="A113" s="149" t="s">
        <v>137</v>
      </c>
      <c r="B113" s="150"/>
      <c r="C113" s="150"/>
      <c r="D113" s="150"/>
      <c r="E113" s="150"/>
      <c r="F113" s="150"/>
      <c r="G113" s="151"/>
      <c r="H113" s="38">
        <v>1</v>
      </c>
      <c r="I113" s="2" t="s">
        <v>125</v>
      </c>
      <c r="J113" s="2" t="s">
        <v>125</v>
      </c>
    </row>
    <row r="114" spans="1:10" ht="87.75" customHeight="1">
      <c r="A114" s="17" t="s">
        <v>294</v>
      </c>
      <c r="B114" s="39" t="s">
        <v>75</v>
      </c>
      <c r="C114" s="12" t="s">
        <v>11</v>
      </c>
      <c r="D114" s="67">
        <v>40</v>
      </c>
      <c r="E114" s="67">
        <v>40</v>
      </c>
      <c r="F114" s="76">
        <v>40</v>
      </c>
      <c r="G114" s="40">
        <v>100</v>
      </c>
      <c r="H114" s="41">
        <v>1</v>
      </c>
      <c r="I114" s="2" t="s">
        <v>213</v>
      </c>
      <c r="J114" s="25" t="s">
        <v>73</v>
      </c>
    </row>
    <row r="115" spans="1:10" ht="113.25" customHeight="1">
      <c r="A115" s="17" t="s">
        <v>300</v>
      </c>
      <c r="B115" s="6" t="s">
        <v>76</v>
      </c>
      <c r="C115" s="12" t="s">
        <v>11</v>
      </c>
      <c r="D115" s="67">
        <v>85</v>
      </c>
      <c r="E115" s="9">
        <v>84</v>
      </c>
      <c r="F115" s="76">
        <v>84</v>
      </c>
      <c r="G115" s="13">
        <v>100</v>
      </c>
      <c r="H115" s="2">
        <v>1</v>
      </c>
      <c r="I115" s="2" t="s">
        <v>213</v>
      </c>
      <c r="J115" s="25" t="s">
        <v>73</v>
      </c>
    </row>
    <row r="116" spans="1:10" ht="37.5" customHeight="1">
      <c r="A116" s="149" t="s">
        <v>158</v>
      </c>
      <c r="B116" s="150"/>
      <c r="C116" s="150"/>
      <c r="D116" s="150"/>
      <c r="E116" s="150"/>
      <c r="F116" s="150"/>
      <c r="G116" s="151"/>
      <c r="H116" s="80">
        <v>0.8</v>
      </c>
      <c r="I116" s="2" t="s">
        <v>125</v>
      </c>
      <c r="J116" s="2" t="s">
        <v>125</v>
      </c>
    </row>
    <row r="117" spans="1:10" ht="114" customHeight="1">
      <c r="A117" s="12">
        <v>81</v>
      </c>
      <c r="B117" s="6" t="s">
        <v>123</v>
      </c>
      <c r="C117" s="12" t="s">
        <v>14</v>
      </c>
      <c r="D117" s="7">
        <v>0</v>
      </c>
      <c r="E117" s="23">
        <v>90</v>
      </c>
      <c r="F117" s="7">
        <v>71.4</v>
      </c>
      <c r="G117" s="23">
        <f>F117/E117*100</f>
        <v>79.33333333333334</v>
      </c>
      <c r="H117" s="1">
        <v>0.5</v>
      </c>
      <c r="I117" s="2" t="s">
        <v>316</v>
      </c>
      <c r="J117" s="25" t="s">
        <v>102</v>
      </c>
    </row>
    <row r="118" spans="1:10" ht="124.5" customHeight="1">
      <c r="A118" s="12">
        <v>82</v>
      </c>
      <c r="B118" s="6" t="s">
        <v>79</v>
      </c>
      <c r="C118" s="12" t="s">
        <v>14</v>
      </c>
      <c r="D118" s="1">
        <v>100</v>
      </c>
      <c r="E118" s="8">
        <v>100</v>
      </c>
      <c r="F118" s="5">
        <v>100</v>
      </c>
      <c r="G118" s="13">
        <v>100</v>
      </c>
      <c r="H118" s="2">
        <v>1</v>
      </c>
      <c r="I118" s="2" t="s">
        <v>213</v>
      </c>
      <c r="J118" s="25" t="s">
        <v>214</v>
      </c>
    </row>
    <row r="119" spans="1:10" ht="15.75" customHeight="1">
      <c r="A119" s="155" t="s">
        <v>80</v>
      </c>
      <c r="B119" s="155"/>
      <c r="C119" s="155"/>
      <c r="D119" s="155"/>
      <c r="E119" s="155"/>
      <c r="F119" s="155"/>
      <c r="G119" s="155"/>
      <c r="H119" s="155"/>
      <c r="I119" s="155"/>
      <c r="J119" s="155"/>
    </row>
    <row r="120" spans="1:10" ht="46.5" customHeight="1">
      <c r="A120" s="149" t="s">
        <v>138</v>
      </c>
      <c r="B120" s="150"/>
      <c r="C120" s="150"/>
      <c r="D120" s="150"/>
      <c r="E120" s="150"/>
      <c r="F120" s="150"/>
      <c r="G120" s="151"/>
      <c r="H120" s="20">
        <v>1</v>
      </c>
      <c r="I120" s="24"/>
      <c r="J120" s="20"/>
    </row>
    <row r="121" spans="1:10" ht="80.25" customHeight="1">
      <c r="A121" s="12">
        <v>83</v>
      </c>
      <c r="B121" s="6" t="s">
        <v>81</v>
      </c>
      <c r="C121" s="12" t="s">
        <v>14</v>
      </c>
      <c r="D121" s="1">
        <v>100</v>
      </c>
      <c r="E121" s="9">
        <v>99</v>
      </c>
      <c r="F121" s="7">
        <v>100</v>
      </c>
      <c r="G121" s="13">
        <v>101</v>
      </c>
      <c r="H121" s="2">
        <v>1</v>
      </c>
      <c r="I121" s="2" t="s">
        <v>43</v>
      </c>
      <c r="J121" s="25" t="s">
        <v>82</v>
      </c>
    </row>
    <row r="122" spans="1:10" ht="160.5" customHeight="1">
      <c r="A122" s="12">
        <v>84</v>
      </c>
      <c r="B122" s="6" t="s">
        <v>124</v>
      </c>
      <c r="C122" s="12" t="s">
        <v>14</v>
      </c>
      <c r="D122" s="1">
        <v>100</v>
      </c>
      <c r="E122" s="9">
        <v>98</v>
      </c>
      <c r="F122" s="7">
        <v>100</v>
      </c>
      <c r="G122" s="13">
        <v>102</v>
      </c>
      <c r="H122" s="2">
        <v>1</v>
      </c>
      <c r="I122" s="2" t="s">
        <v>213</v>
      </c>
      <c r="J122" s="25" t="s">
        <v>82</v>
      </c>
    </row>
    <row r="123" spans="1:10" ht="53.25" customHeight="1">
      <c r="A123" s="12">
        <v>85</v>
      </c>
      <c r="B123" s="6" t="s">
        <v>83</v>
      </c>
      <c r="C123" s="12" t="s">
        <v>14</v>
      </c>
      <c r="D123" s="1">
        <v>0</v>
      </c>
      <c r="E123" s="9">
        <v>3</v>
      </c>
      <c r="F123" s="7">
        <v>0</v>
      </c>
      <c r="G123" s="13">
        <v>100</v>
      </c>
      <c r="H123" s="2">
        <v>1</v>
      </c>
      <c r="I123" s="2" t="s">
        <v>209</v>
      </c>
      <c r="J123" s="25" t="s">
        <v>82</v>
      </c>
    </row>
    <row r="124" spans="1:10" ht="21.75" customHeight="1">
      <c r="A124" s="149" t="s">
        <v>139</v>
      </c>
      <c r="B124" s="160"/>
      <c r="C124" s="160"/>
      <c r="D124" s="160"/>
      <c r="E124" s="160"/>
      <c r="F124" s="160"/>
      <c r="G124" s="161"/>
      <c r="H124" s="24">
        <v>1</v>
      </c>
      <c r="I124" s="15" t="s">
        <v>125</v>
      </c>
      <c r="J124" s="15"/>
    </row>
    <row r="125" spans="1:10" ht="86.25" customHeight="1">
      <c r="A125" s="12">
        <v>86</v>
      </c>
      <c r="B125" s="6" t="s">
        <v>81</v>
      </c>
      <c r="C125" s="12" t="s">
        <v>14</v>
      </c>
      <c r="D125" s="1">
        <v>100</v>
      </c>
      <c r="E125" s="23">
        <v>99</v>
      </c>
      <c r="F125" s="7">
        <v>100</v>
      </c>
      <c r="G125" s="13">
        <v>101</v>
      </c>
      <c r="H125" s="2">
        <v>1</v>
      </c>
      <c r="I125" s="2" t="s">
        <v>213</v>
      </c>
      <c r="J125" s="25" t="s">
        <v>82</v>
      </c>
    </row>
    <row r="126" spans="1:10" ht="29.25" customHeight="1">
      <c r="A126" s="162" t="s">
        <v>119</v>
      </c>
      <c r="B126" s="163"/>
      <c r="C126" s="163"/>
      <c r="D126" s="163"/>
      <c r="E126" s="163"/>
      <c r="F126" s="163"/>
      <c r="G126" s="163"/>
      <c r="H126" s="20">
        <v>1</v>
      </c>
      <c r="I126" s="15" t="s">
        <v>125</v>
      </c>
      <c r="J126" s="42"/>
    </row>
    <row r="127" spans="1:10" ht="153" customHeight="1">
      <c r="A127" s="43">
        <v>87</v>
      </c>
      <c r="B127" s="6" t="s">
        <v>245</v>
      </c>
      <c r="C127" s="12" t="s">
        <v>14</v>
      </c>
      <c r="D127" s="9">
        <v>92.82</v>
      </c>
      <c r="E127" s="1">
        <v>85</v>
      </c>
      <c r="F127" s="52">
        <v>99.74</v>
      </c>
      <c r="G127" s="13">
        <f>F127/E127*100</f>
        <v>117.34117647058824</v>
      </c>
      <c r="H127" s="2">
        <v>1</v>
      </c>
      <c r="I127" s="2" t="s">
        <v>43</v>
      </c>
      <c r="J127" s="2" t="s">
        <v>120</v>
      </c>
    </row>
    <row r="128" spans="1:10" ht="20.25" customHeight="1">
      <c r="A128" s="43"/>
      <c r="B128" s="159" t="s">
        <v>359</v>
      </c>
      <c r="C128" s="159"/>
      <c r="D128" s="159"/>
      <c r="E128" s="159"/>
      <c r="F128" s="159"/>
      <c r="G128" s="159"/>
      <c r="H128" s="159"/>
      <c r="I128" s="159"/>
      <c r="J128" s="159"/>
    </row>
    <row r="129" spans="1:10" ht="68.25" customHeight="1">
      <c r="A129" s="164" t="s">
        <v>140</v>
      </c>
      <c r="B129" s="165"/>
      <c r="C129" s="165"/>
      <c r="D129" s="165"/>
      <c r="E129" s="165"/>
      <c r="F129" s="165"/>
      <c r="G129" s="166"/>
      <c r="H129" s="80">
        <v>1</v>
      </c>
      <c r="I129" s="2" t="s">
        <v>125</v>
      </c>
      <c r="J129" s="2" t="s">
        <v>125</v>
      </c>
    </row>
    <row r="130" spans="1:10" ht="122.25" customHeight="1">
      <c r="A130" s="44" t="s">
        <v>303</v>
      </c>
      <c r="B130" s="6" t="s">
        <v>84</v>
      </c>
      <c r="C130" s="12" t="s">
        <v>14</v>
      </c>
      <c r="D130" s="1">
        <v>100</v>
      </c>
      <c r="E130" s="23">
        <v>80</v>
      </c>
      <c r="F130" s="78">
        <v>100</v>
      </c>
      <c r="G130" s="13">
        <v>125</v>
      </c>
      <c r="H130" s="2">
        <v>1</v>
      </c>
      <c r="I130" s="2" t="s">
        <v>43</v>
      </c>
      <c r="J130" s="25" t="s">
        <v>85</v>
      </c>
    </row>
    <row r="131" spans="1:10" ht="57" customHeight="1">
      <c r="A131" s="149" t="s">
        <v>317</v>
      </c>
      <c r="B131" s="150"/>
      <c r="C131" s="150"/>
      <c r="D131" s="150"/>
      <c r="E131" s="150"/>
      <c r="F131" s="150"/>
      <c r="G131" s="194"/>
      <c r="H131" s="80">
        <v>1</v>
      </c>
      <c r="I131" s="2" t="s">
        <v>125</v>
      </c>
      <c r="J131" s="2" t="s">
        <v>125</v>
      </c>
    </row>
    <row r="132" spans="1:10" ht="72" customHeight="1">
      <c r="A132" s="44" t="s">
        <v>360</v>
      </c>
      <c r="B132" s="6" t="s">
        <v>319</v>
      </c>
      <c r="C132" s="12" t="s">
        <v>14</v>
      </c>
      <c r="D132" s="1">
        <v>100</v>
      </c>
      <c r="E132" s="23">
        <v>95</v>
      </c>
      <c r="F132" s="78">
        <v>100</v>
      </c>
      <c r="G132" s="13">
        <v>105.2</v>
      </c>
      <c r="H132" s="2">
        <v>1</v>
      </c>
      <c r="I132" s="2" t="s">
        <v>43</v>
      </c>
      <c r="J132" s="25" t="s">
        <v>85</v>
      </c>
    </row>
    <row r="133" spans="1:10" ht="97.5" customHeight="1">
      <c r="A133" s="44" t="s">
        <v>318</v>
      </c>
      <c r="B133" s="11" t="s">
        <v>320</v>
      </c>
      <c r="C133" s="12" t="s">
        <v>14</v>
      </c>
      <c r="D133" s="23">
        <v>20</v>
      </c>
      <c r="E133" s="23">
        <v>30</v>
      </c>
      <c r="F133" s="78">
        <v>30</v>
      </c>
      <c r="G133" s="13">
        <v>400</v>
      </c>
      <c r="H133" s="2">
        <v>1</v>
      </c>
      <c r="I133" s="2" t="s">
        <v>213</v>
      </c>
      <c r="J133" s="25" t="s">
        <v>321</v>
      </c>
    </row>
    <row r="134" spans="1:10" ht="51" customHeight="1">
      <c r="A134" s="172" t="s">
        <v>221</v>
      </c>
      <c r="B134" s="173"/>
      <c r="C134" s="173"/>
      <c r="D134" s="173"/>
      <c r="E134" s="173"/>
      <c r="F134" s="173"/>
      <c r="G134" s="174"/>
      <c r="H134" s="81">
        <v>1</v>
      </c>
      <c r="I134" s="2" t="s">
        <v>125</v>
      </c>
      <c r="J134" s="2" t="s">
        <v>125</v>
      </c>
    </row>
    <row r="135" spans="1:10" ht="86.25" customHeight="1">
      <c r="A135" s="12">
        <v>91</v>
      </c>
      <c r="B135" s="6" t="s">
        <v>86</v>
      </c>
      <c r="C135" s="12" t="s">
        <v>87</v>
      </c>
      <c r="D135" s="3">
        <v>7.694</v>
      </c>
      <c r="E135" s="1">
        <v>13.56</v>
      </c>
      <c r="F135" s="9">
        <v>13.56</v>
      </c>
      <c r="G135" s="13">
        <f>F135/E135*100</f>
        <v>100</v>
      </c>
      <c r="H135" s="2">
        <v>1</v>
      </c>
      <c r="I135" s="2" t="s">
        <v>43</v>
      </c>
      <c r="J135" s="25" t="s">
        <v>296</v>
      </c>
    </row>
    <row r="136" spans="1:10" ht="109.5" customHeight="1">
      <c r="A136" s="12">
        <v>92</v>
      </c>
      <c r="B136" s="6" t="s">
        <v>88</v>
      </c>
      <c r="C136" s="16" t="s">
        <v>14</v>
      </c>
      <c r="D136" s="1">
        <v>100</v>
      </c>
      <c r="E136" s="1">
        <v>100</v>
      </c>
      <c r="F136" s="1">
        <v>100</v>
      </c>
      <c r="G136" s="13">
        <v>100</v>
      </c>
      <c r="H136" s="2">
        <v>1</v>
      </c>
      <c r="I136" s="2" t="s">
        <v>213</v>
      </c>
      <c r="J136" s="25" t="s">
        <v>296</v>
      </c>
    </row>
    <row r="137" spans="1:10" ht="98.25" customHeight="1">
      <c r="A137" s="12">
        <v>93</v>
      </c>
      <c r="B137" s="6" t="s">
        <v>239</v>
      </c>
      <c r="C137" s="12" t="s">
        <v>14</v>
      </c>
      <c r="D137" s="1">
        <v>65</v>
      </c>
      <c r="E137" s="1">
        <v>48</v>
      </c>
      <c r="F137" s="1">
        <v>48</v>
      </c>
      <c r="G137" s="23">
        <v>100</v>
      </c>
      <c r="H137" s="1">
        <v>1</v>
      </c>
      <c r="I137" s="2" t="s">
        <v>213</v>
      </c>
      <c r="J137" s="25" t="s">
        <v>296</v>
      </c>
    </row>
    <row r="138" spans="1:10" ht="94.5" customHeight="1">
      <c r="A138" s="12">
        <v>94</v>
      </c>
      <c r="B138" s="6" t="s">
        <v>240</v>
      </c>
      <c r="C138" s="16" t="s">
        <v>14</v>
      </c>
      <c r="D138" s="1">
        <v>10</v>
      </c>
      <c r="E138" s="1">
        <v>30</v>
      </c>
      <c r="F138" s="1">
        <v>30</v>
      </c>
      <c r="G138" s="23">
        <v>100</v>
      </c>
      <c r="H138" s="1">
        <v>1</v>
      </c>
      <c r="I138" s="2" t="s">
        <v>43</v>
      </c>
      <c r="J138" s="25" t="s">
        <v>296</v>
      </c>
    </row>
    <row r="139" spans="1:10" ht="95.25" customHeight="1">
      <c r="A139" s="12">
        <v>95</v>
      </c>
      <c r="B139" s="6" t="s">
        <v>275</v>
      </c>
      <c r="C139" s="100" t="s">
        <v>14</v>
      </c>
      <c r="D139" s="1">
        <v>60</v>
      </c>
      <c r="E139" s="1">
        <v>72</v>
      </c>
      <c r="F139" s="1">
        <v>72</v>
      </c>
      <c r="G139" s="23">
        <f>F139/E139*100</f>
        <v>100</v>
      </c>
      <c r="H139" s="1">
        <v>1</v>
      </c>
      <c r="I139" s="2" t="s">
        <v>43</v>
      </c>
      <c r="J139" s="25" t="s">
        <v>296</v>
      </c>
    </row>
    <row r="140" spans="1:10" ht="94.5" customHeight="1">
      <c r="A140" s="12">
        <v>96</v>
      </c>
      <c r="B140" s="6" t="s">
        <v>241</v>
      </c>
      <c r="C140" s="16" t="s">
        <v>14</v>
      </c>
      <c r="D140" s="1">
        <v>100</v>
      </c>
      <c r="E140" s="1">
        <v>100</v>
      </c>
      <c r="F140" s="1">
        <v>100</v>
      </c>
      <c r="G140" s="13">
        <f>F140/E140*100</f>
        <v>100</v>
      </c>
      <c r="H140" s="2">
        <v>1</v>
      </c>
      <c r="I140" s="2" t="s">
        <v>43</v>
      </c>
      <c r="J140" s="25" t="s">
        <v>296</v>
      </c>
    </row>
    <row r="141" spans="1:10" ht="21" customHeight="1">
      <c r="A141" s="177" t="s">
        <v>89</v>
      </c>
      <c r="B141" s="178"/>
      <c r="C141" s="178"/>
      <c r="D141" s="178"/>
      <c r="E141" s="178"/>
      <c r="F141" s="178"/>
      <c r="G141" s="178"/>
      <c r="H141" s="178"/>
      <c r="I141" s="178"/>
      <c r="J141" s="179"/>
    </row>
    <row r="142" spans="1:10" ht="35.25" customHeight="1">
      <c r="A142" s="149" t="s">
        <v>141</v>
      </c>
      <c r="B142" s="150"/>
      <c r="C142" s="150"/>
      <c r="D142" s="150"/>
      <c r="E142" s="150"/>
      <c r="F142" s="150"/>
      <c r="G142" s="151"/>
      <c r="H142" s="20">
        <v>0.5</v>
      </c>
      <c r="I142" s="2" t="s">
        <v>125</v>
      </c>
      <c r="J142" s="2" t="s">
        <v>125</v>
      </c>
    </row>
    <row r="143" spans="1:10" ht="78" customHeight="1">
      <c r="A143" s="104">
        <v>97</v>
      </c>
      <c r="B143" s="6" t="s">
        <v>90</v>
      </c>
      <c r="C143" s="12" t="s">
        <v>14</v>
      </c>
      <c r="D143" s="1">
        <v>7.7</v>
      </c>
      <c r="E143" s="57">
        <v>7.7</v>
      </c>
      <c r="F143" s="77">
        <v>5.27</v>
      </c>
      <c r="G143" s="13">
        <f>F143/E143*100</f>
        <v>68.44155844155844</v>
      </c>
      <c r="H143" s="2">
        <v>0</v>
      </c>
      <c r="I143" s="2" t="s">
        <v>213</v>
      </c>
      <c r="J143" s="25" t="s">
        <v>91</v>
      </c>
    </row>
    <row r="144" spans="1:10" ht="50.25" customHeight="1">
      <c r="A144" s="104">
        <v>98</v>
      </c>
      <c r="B144" s="6" t="s">
        <v>295</v>
      </c>
      <c r="C144" s="12" t="s">
        <v>14</v>
      </c>
      <c r="D144" s="1">
        <v>38.3</v>
      </c>
      <c r="E144" s="57">
        <v>38.3</v>
      </c>
      <c r="F144" s="77">
        <v>41.08</v>
      </c>
      <c r="G144" s="13">
        <f>F144/E144*100</f>
        <v>107.2584856396867</v>
      </c>
      <c r="H144" s="2">
        <v>1</v>
      </c>
      <c r="I144" s="2" t="s">
        <v>213</v>
      </c>
      <c r="J144" s="25" t="s">
        <v>91</v>
      </c>
    </row>
    <row r="145" spans="1:10" ht="25.5" customHeight="1">
      <c r="A145" s="180" t="s">
        <v>142</v>
      </c>
      <c r="B145" s="181"/>
      <c r="C145" s="181"/>
      <c r="D145" s="181"/>
      <c r="E145" s="181"/>
      <c r="F145" s="181"/>
      <c r="G145" s="182"/>
      <c r="H145" s="20">
        <v>0.7</v>
      </c>
      <c r="I145" s="2" t="s">
        <v>125</v>
      </c>
      <c r="J145" s="2" t="s">
        <v>125</v>
      </c>
    </row>
    <row r="146" spans="1:10" ht="67.5" customHeight="1">
      <c r="A146" s="104">
        <v>99</v>
      </c>
      <c r="B146" s="6" t="s">
        <v>92</v>
      </c>
      <c r="C146" s="12" t="s">
        <v>14</v>
      </c>
      <c r="D146" s="1">
        <v>2.4</v>
      </c>
      <c r="E146" s="9">
        <v>2.5</v>
      </c>
      <c r="F146" s="77">
        <v>1.66</v>
      </c>
      <c r="G146" s="13">
        <f>F146/E146*100</f>
        <v>66.39999999999999</v>
      </c>
      <c r="H146" s="2">
        <v>0</v>
      </c>
      <c r="I146" s="2" t="s">
        <v>213</v>
      </c>
      <c r="J146" s="25" t="s">
        <v>91</v>
      </c>
    </row>
    <row r="147" spans="1:10" ht="47.25" customHeight="1">
      <c r="A147" s="104">
        <v>100</v>
      </c>
      <c r="B147" s="6" t="s">
        <v>93</v>
      </c>
      <c r="C147" s="12" t="s">
        <v>14</v>
      </c>
      <c r="D147" s="1">
        <v>4.7</v>
      </c>
      <c r="E147" s="9">
        <v>4.8</v>
      </c>
      <c r="F147" s="77">
        <v>6.14</v>
      </c>
      <c r="G147" s="13">
        <f>F147/E147*100</f>
        <v>127.91666666666666</v>
      </c>
      <c r="H147" s="2">
        <v>1</v>
      </c>
      <c r="I147" s="2" t="s">
        <v>213</v>
      </c>
      <c r="J147" s="25" t="s">
        <v>91</v>
      </c>
    </row>
    <row r="148" spans="1:10" ht="46.5" customHeight="1">
      <c r="A148" s="104">
        <v>101</v>
      </c>
      <c r="B148" s="6" t="s">
        <v>94</v>
      </c>
      <c r="C148" s="12" t="s">
        <v>14</v>
      </c>
      <c r="D148" s="23">
        <v>45</v>
      </c>
      <c r="E148" s="23">
        <v>45</v>
      </c>
      <c r="F148" s="78">
        <v>45.85</v>
      </c>
      <c r="G148" s="13">
        <f>F148/E148*100</f>
        <v>101.8888888888889</v>
      </c>
      <c r="H148" s="2">
        <v>1</v>
      </c>
      <c r="I148" s="2" t="s">
        <v>213</v>
      </c>
      <c r="J148" s="25" t="s">
        <v>91</v>
      </c>
    </row>
    <row r="149" spans="1:10" ht="17.25" customHeight="1">
      <c r="A149" s="198" t="s">
        <v>95</v>
      </c>
      <c r="B149" s="199"/>
      <c r="C149" s="199"/>
      <c r="D149" s="199"/>
      <c r="E149" s="199"/>
      <c r="F149" s="199"/>
      <c r="G149" s="199"/>
      <c r="H149" s="199"/>
      <c r="I149" s="199"/>
      <c r="J149" s="200"/>
    </row>
    <row r="150" spans="1:10" ht="48.75" customHeight="1">
      <c r="A150" s="149" t="s">
        <v>242</v>
      </c>
      <c r="B150" s="150"/>
      <c r="C150" s="150"/>
      <c r="D150" s="150"/>
      <c r="E150" s="150"/>
      <c r="F150" s="150"/>
      <c r="G150" s="151"/>
      <c r="H150" s="81">
        <v>1</v>
      </c>
      <c r="I150" s="2" t="s">
        <v>125</v>
      </c>
      <c r="J150" s="2" t="s">
        <v>125</v>
      </c>
    </row>
    <row r="151" spans="1:10" ht="48" customHeight="1">
      <c r="A151" s="104">
        <v>102</v>
      </c>
      <c r="B151" s="6" t="s">
        <v>96</v>
      </c>
      <c r="C151" s="12" t="s">
        <v>14</v>
      </c>
      <c r="D151" s="5">
        <v>90.1</v>
      </c>
      <c r="E151" s="1">
        <v>90</v>
      </c>
      <c r="F151" s="68">
        <v>98.1</v>
      </c>
      <c r="G151" s="13">
        <f>F151/E151*100</f>
        <v>108.99999999999999</v>
      </c>
      <c r="H151" s="17">
        <v>1</v>
      </c>
      <c r="I151" s="2" t="s">
        <v>213</v>
      </c>
      <c r="J151" s="25" t="s">
        <v>97</v>
      </c>
    </row>
    <row r="152" spans="1:10" ht="33" customHeight="1">
      <c r="A152" s="164" t="s">
        <v>98</v>
      </c>
      <c r="B152" s="175"/>
      <c r="C152" s="175"/>
      <c r="D152" s="175"/>
      <c r="E152" s="175"/>
      <c r="F152" s="175"/>
      <c r="G152" s="176"/>
      <c r="H152" s="20">
        <v>1</v>
      </c>
      <c r="I152" s="4" t="s">
        <v>125</v>
      </c>
      <c r="J152" s="4" t="s">
        <v>125</v>
      </c>
    </row>
    <row r="153" spans="1:10" ht="48.75" customHeight="1">
      <c r="A153" s="104">
        <v>103</v>
      </c>
      <c r="B153" s="6" t="s">
        <v>99</v>
      </c>
      <c r="C153" s="12" t="s">
        <v>14</v>
      </c>
      <c r="D153" s="59">
        <v>96.3</v>
      </c>
      <c r="E153" s="15">
        <v>90</v>
      </c>
      <c r="F153" s="59">
        <v>98</v>
      </c>
      <c r="G153" s="45">
        <f>F153/E153*100</f>
        <v>108.88888888888889</v>
      </c>
      <c r="H153" s="15">
        <v>1</v>
      </c>
      <c r="I153" s="2" t="s">
        <v>213</v>
      </c>
      <c r="J153" s="25" t="s">
        <v>97</v>
      </c>
    </row>
    <row r="154" spans="1:10" ht="48" customHeight="1">
      <c r="A154" s="104">
        <v>104</v>
      </c>
      <c r="B154" s="6" t="s">
        <v>100</v>
      </c>
      <c r="C154" s="12" t="s">
        <v>11</v>
      </c>
      <c r="D154" s="59">
        <v>188</v>
      </c>
      <c r="E154" s="15">
        <v>206</v>
      </c>
      <c r="F154" s="59">
        <v>206</v>
      </c>
      <c r="G154" s="45">
        <f>F154/E154*100</f>
        <v>100</v>
      </c>
      <c r="H154" s="15">
        <v>1</v>
      </c>
      <c r="I154" s="2" t="s">
        <v>213</v>
      </c>
      <c r="J154" s="25" t="s">
        <v>97</v>
      </c>
    </row>
    <row r="155" spans="4:6" ht="15">
      <c r="D155" s="47"/>
      <c r="E155" s="47"/>
      <c r="F155" s="47"/>
    </row>
    <row r="156" spans="4:6" ht="15">
      <c r="D156" s="47"/>
      <c r="E156" s="47"/>
      <c r="F156" s="47"/>
    </row>
    <row r="157" spans="1:10" ht="15">
      <c r="A157" s="32"/>
      <c r="B157" s="48" t="s">
        <v>101</v>
      </c>
      <c r="C157" s="188" t="s">
        <v>223</v>
      </c>
      <c r="D157" s="189"/>
      <c r="E157" s="189"/>
      <c r="F157" s="189"/>
      <c r="G157" s="189"/>
      <c r="H157" s="189"/>
      <c r="I157" s="189"/>
      <c r="J157" s="190"/>
    </row>
    <row r="158" spans="1:10" ht="20.25" customHeight="1">
      <c r="A158" s="43"/>
      <c r="B158" s="49" t="s">
        <v>222</v>
      </c>
      <c r="C158" s="170" t="s">
        <v>372</v>
      </c>
      <c r="D158" s="171"/>
      <c r="E158" s="171"/>
      <c r="F158" s="171"/>
      <c r="G158" s="171"/>
      <c r="H158" s="171"/>
      <c r="I158" s="171"/>
      <c r="J158" s="171"/>
    </row>
    <row r="159" spans="1:10" ht="27.75" customHeight="1">
      <c r="A159" s="43"/>
      <c r="B159" s="105" t="s">
        <v>373</v>
      </c>
      <c r="C159" s="186" t="s">
        <v>374</v>
      </c>
      <c r="D159" s="187"/>
      <c r="E159" s="187"/>
      <c r="F159" s="187"/>
      <c r="G159" s="187"/>
      <c r="H159" s="187"/>
      <c r="I159" s="187"/>
      <c r="J159" s="187"/>
    </row>
    <row r="160" spans="1:10" ht="21.75" customHeight="1">
      <c r="A160" s="12"/>
      <c r="B160" s="50" t="s">
        <v>377</v>
      </c>
      <c r="C160" s="187" t="s">
        <v>375</v>
      </c>
      <c r="D160" s="187"/>
      <c r="E160" s="187"/>
      <c r="F160" s="187"/>
      <c r="G160" s="187"/>
      <c r="H160" s="187"/>
      <c r="I160" s="187"/>
      <c r="J160" s="187"/>
    </row>
    <row r="161" spans="1:10" ht="21.75" customHeight="1">
      <c r="A161" s="26"/>
      <c r="B161" s="82"/>
      <c r="C161" s="115" t="s">
        <v>376</v>
      </c>
      <c r="D161" s="115"/>
      <c r="E161" s="115"/>
      <c r="F161" s="115"/>
      <c r="G161" s="115"/>
      <c r="H161" s="115"/>
      <c r="I161" s="115"/>
      <c r="J161" s="115"/>
    </row>
    <row r="162" spans="1:10" ht="21.75" customHeight="1">
      <c r="A162" s="10"/>
      <c r="B162" s="146" t="s">
        <v>351</v>
      </c>
      <c r="C162" s="147"/>
      <c r="D162" s="147"/>
      <c r="E162" s="147"/>
      <c r="F162" s="147"/>
      <c r="G162" s="147"/>
      <c r="H162" s="148"/>
      <c r="I162" s="83"/>
      <c r="J162" s="83"/>
    </row>
    <row r="163" spans="1:10" ht="21.75" customHeight="1">
      <c r="A163" s="84" t="s">
        <v>323</v>
      </c>
      <c r="B163" s="86" t="s">
        <v>324</v>
      </c>
      <c r="C163" s="203"/>
      <c r="D163" s="204"/>
      <c r="E163" s="204"/>
      <c r="F163" s="204"/>
      <c r="G163" s="204"/>
      <c r="H163" s="194"/>
      <c r="I163" s="83"/>
      <c r="J163" s="83"/>
    </row>
    <row r="164" spans="1:10" ht="87" customHeight="1">
      <c r="A164" s="85">
        <v>1</v>
      </c>
      <c r="B164" s="87" t="s">
        <v>328</v>
      </c>
      <c r="C164" s="116" t="s">
        <v>362</v>
      </c>
      <c r="D164" s="117"/>
      <c r="E164" s="117"/>
      <c r="F164" s="117"/>
      <c r="G164" s="117"/>
      <c r="H164" s="118"/>
      <c r="I164" s="83"/>
      <c r="J164" s="83"/>
    </row>
    <row r="165" spans="1:10" ht="86.25" customHeight="1">
      <c r="A165" s="85">
        <v>2</v>
      </c>
      <c r="B165" s="87" t="s">
        <v>329</v>
      </c>
      <c r="C165" s="119" t="s">
        <v>363</v>
      </c>
      <c r="D165" s="120"/>
      <c r="E165" s="120"/>
      <c r="F165" s="120"/>
      <c r="G165" s="120"/>
      <c r="H165" s="121"/>
      <c r="I165" s="83"/>
      <c r="J165" s="83"/>
    </row>
    <row r="166" spans="1:10" ht="82.5" customHeight="1">
      <c r="A166" s="85">
        <v>3</v>
      </c>
      <c r="B166" s="87" t="s">
        <v>330</v>
      </c>
      <c r="C166" s="122"/>
      <c r="D166" s="123"/>
      <c r="E166" s="123"/>
      <c r="F166" s="123"/>
      <c r="G166" s="123"/>
      <c r="H166" s="124"/>
      <c r="I166" s="83"/>
      <c r="J166" s="83"/>
    </row>
    <row r="167" spans="1:10" ht="21.75" customHeight="1">
      <c r="A167" s="84" t="s">
        <v>326</v>
      </c>
      <c r="B167" s="86" t="s">
        <v>327</v>
      </c>
      <c r="C167" s="203"/>
      <c r="D167" s="204"/>
      <c r="E167" s="204"/>
      <c r="F167" s="204"/>
      <c r="G167" s="204"/>
      <c r="H167" s="194"/>
      <c r="I167" s="83"/>
      <c r="J167" s="83"/>
    </row>
    <row r="168" spans="1:10" ht="73.5" customHeight="1">
      <c r="A168" s="85">
        <v>1</v>
      </c>
      <c r="B168" s="87" t="s">
        <v>331</v>
      </c>
      <c r="C168" s="125" t="s">
        <v>368</v>
      </c>
      <c r="D168" s="126"/>
      <c r="E168" s="126"/>
      <c r="F168" s="126"/>
      <c r="G168" s="126"/>
      <c r="H168" s="127"/>
      <c r="I168" s="83"/>
      <c r="J168" s="83"/>
    </row>
    <row r="169" spans="1:10" ht="111.75" customHeight="1">
      <c r="A169" s="85">
        <v>2</v>
      </c>
      <c r="B169" s="87" t="s">
        <v>332</v>
      </c>
      <c r="C169" s="128" t="s">
        <v>369</v>
      </c>
      <c r="D169" s="129"/>
      <c r="E169" s="129"/>
      <c r="F169" s="129"/>
      <c r="G169" s="129"/>
      <c r="H169" s="130"/>
      <c r="I169" s="83"/>
      <c r="J169" s="83"/>
    </row>
    <row r="170" spans="1:10" ht="65.25" customHeight="1">
      <c r="A170" s="85">
        <v>3</v>
      </c>
      <c r="B170" s="87" t="s">
        <v>333</v>
      </c>
      <c r="C170" s="131"/>
      <c r="D170" s="132"/>
      <c r="E170" s="132"/>
      <c r="F170" s="132"/>
      <c r="G170" s="132"/>
      <c r="H170" s="133"/>
      <c r="I170" s="83"/>
      <c r="J170" s="83"/>
    </row>
    <row r="171" spans="1:10" ht="65.25" customHeight="1">
      <c r="A171" s="85">
        <v>4</v>
      </c>
      <c r="B171" s="87" t="s">
        <v>334</v>
      </c>
      <c r="C171" s="134"/>
      <c r="D171" s="135"/>
      <c r="E171" s="135"/>
      <c r="F171" s="135"/>
      <c r="G171" s="135"/>
      <c r="H171" s="136"/>
      <c r="I171" s="83"/>
      <c r="J171" s="83"/>
    </row>
    <row r="172" spans="1:10" ht="47.25" customHeight="1">
      <c r="A172" s="85"/>
      <c r="B172" s="112" t="s">
        <v>364</v>
      </c>
      <c r="C172" s="113"/>
      <c r="D172" s="113"/>
      <c r="E172" s="113"/>
      <c r="F172" s="113"/>
      <c r="G172" s="113"/>
      <c r="H172" s="114"/>
      <c r="I172" s="83"/>
      <c r="J172" s="83"/>
    </row>
    <row r="173" spans="1:10" ht="36" customHeight="1">
      <c r="A173" s="85">
        <v>1</v>
      </c>
      <c r="B173" s="87" t="s">
        <v>335</v>
      </c>
      <c r="C173" s="137" t="s">
        <v>352</v>
      </c>
      <c r="D173" s="138"/>
      <c r="E173" s="138"/>
      <c r="F173" s="138"/>
      <c r="G173" s="138"/>
      <c r="H173" s="139"/>
      <c r="I173" s="83"/>
      <c r="J173" s="83"/>
    </row>
    <row r="174" spans="1:10" ht="44.25" customHeight="1">
      <c r="A174" s="85">
        <v>2</v>
      </c>
      <c r="B174" s="88" t="s">
        <v>336</v>
      </c>
      <c r="C174" s="140"/>
      <c r="D174" s="141"/>
      <c r="E174" s="141"/>
      <c r="F174" s="141"/>
      <c r="G174" s="141"/>
      <c r="H174" s="142"/>
      <c r="I174" s="83"/>
      <c r="J174" s="83"/>
    </row>
    <row r="175" spans="1:10" ht="50.25" customHeight="1">
      <c r="A175" s="85">
        <v>3</v>
      </c>
      <c r="B175" s="87" t="s">
        <v>337</v>
      </c>
      <c r="C175" s="140"/>
      <c r="D175" s="141"/>
      <c r="E175" s="141"/>
      <c r="F175" s="141"/>
      <c r="G175" s="141"/>
      <c r="H175" s="142"/>
      <c r="I175" s="83"/>
      <c r="J175" s="83"/>
    </row>
    <row r="176" spans="1:10" ht="48.75" customHeight="1">
      <c r="A176" s="85">
        <v>4</v>
      </c>
      <c r="B176" s="87" t="s">
        <v>338</v>
      </c>
      <c r="C176" s="140"/>
      <c r="D176" s="141"/>
      <c r="E176" s="141"/>
      <c r="F176" s="141"/>
      <c r="G176" s="141"/>
      <c r="H176" s="142"/>
      <c r="I176" s="83"/>
      <c r="J176" s="83"/>
    </row>
    <row r="177" spans="1:10" ht="65.25" customHeight="1">
      <c r="A177" s="85">
        <v>5</v>
      </c>
      <c r="B177" s="87" t="s">
        <v>339</v>
      </c>
      <c r="C177" s="140"/>
      <c r="D177" s="141"/>
      <c r="E177" s="141"/>
      <c r="F177" s="141"/>
      <c r="G177" s="141"/>
      <c r="H177" s="142"/>
      <c r="I177" s="83"/>
      <c r="J177" s="83"/>
    </row>
    <row r="178" spans="1:10" ht="65.25" customHeight="1">
      <c r="A178" s="85">
        <v>6</v>
      </c>
      <c r="B178" s="87" t="s">
        <v>340</v>
      </c>
      <c r="C178" s="140"/>
      <c r="D178" s="141"/>
      <c r="E178" s="141"/>
      <c r="F178" s="141"/>
      <c r="G178" s="141"/>
      <c r="H178" s="142"/>
      <c r="I178" s="83"/>
      <c r="J178" s="83"/>
    </row>
    <row r="179" spans="1:10" ht="65.25" customHeight="1">
      <c r="A179" s="85">
        <v>7</v>
      </c>
      <c r="B179" s="87" t="s">
        <v>342</v>
      </c>
      <c r="C179" s="140"/>
      <c r="D179" s="141"/>
      <c r="E179" s="141"/>
      <c r="F179" s="141"/>
      <c r="G179" s="141"/>
      <c r="H179" s="142"/>
      <c r="I179" s="83"/>
      <c r="J179" s="83"/>
    </row>
    <row r="180" spans="1:10" ht="65.25" customHeight="1">
      <c r="A180" s="85">
        <v>8</v>
      </c>
      <c r="B180" s="87" t="s">
        <v>341</v>
      </c>
      <c r="C180" s="140"/>
      <c r="D180" s="141"/>
      <c r="E180" s="141"/>
      <c r="F180" s="141"/>
      <c r="G180" s="141"/>
      <c r="H180" s="142"/>
      <c r="I180" s="83"/>
      <c r="J180" s="83"/>
    </row>
    <row r="181" spans="1:10" ht="78" customHeight="1">
      <c r="A181" s="85">
        <v>9</v>
      </c>
      <c r="B181" s="87" t="s">
        <v>343</v>
      </c>
      <c r="C181" s="140"/>
      <c r="D181" s="141"/>
      <c r="E181" s="141"/>
      <c r="F181" s="141"/>
      <c r="G181" s="141"/>
      <c r="H181" s="142"/>
      <c r="I181" s="83"/>
      <c r="J181" s="83"/>
    </row>
    <row r="182" spans="1:10" ht="111" customHeight="1">
      <c r="A182" s="85">
        <v>10</v>
      </c>
      <c r="B182" s="87" t="s">
        <v>344</v>
      </c>
      <c r="C182" s="140"/>
      <c r="D182" s="141"/>
      <c r="E182" s="141"/>
      <c r="F182" s="141"/>
      <c r="G182" s="141"/>
      <c r="H182" s="142"/>
      <c r="I182" s="83"/>
      <c r="J182" s="83"/>
    </row>
    <row r="183" spans="1:10" ht="65.25" customHeight="1">
      <c r="A183" s="85">
        <v>11</v>
      </c>
      <c r="B183" s="87" t="s">
        <v>345</v>
      </c>
      <c r="C183" s="140"/>
      <c r="D183" s="141"/>
      <c r="E183" s="141"/>
      <c r="F183" s="141"/>
      <c r="G183" s="141"/>
      <c r="H183" s="142"/>
      <c r="I183" s="83"/>
      <c r="J183" s="83"/>
    </row>
    <row r="184" spans="1:10" ht="111.75" customHeight="1">
      <c r="A184" s="85">
        <v>12</v>
      </c>
      <c r="B184" s="87" t="s">
        <v>346</v>
      </c>
      <c r="C184" s="143"/>
      <c r="D184" s="144"/>
      <c r="E184" s="144"/>
      <c r="F184" s="144"/>
      <c r="G184" s="144"/>
      <c r="H184" s="145"/>
      <c r="I184" s="83"/>
      <c r="J184" s="83"/>
    </row>
    <row r="185" spans="1:10" ht="58.5" customHeight="1">
      <c r="A185" s="107"/>
      <c r="B185" s="106" t="s">
        <v>365</v>
      </c>
      <c r="C185" s="137" t="s">
        <v>367</v>
      </c>
      <c r="D185" s="138"/>
      <c r="E185" s="138"/>
      <c r="F185" s="138"/>
      <c r="G185" s="138"/>
      <c r="H185" s="139"/>
      <c r="I185" s="83"/>
      <c r="J185" s="83"/>
    </row>
    <row r="186" spans="1:10" ht="21.75" customHeight="1">
      <c r="A186" s="107">
        <v>1</v>
      </c>
      <c r="B186" s="106" t="s">
        <v>353</v>
      </c>
      <c r="C186" s="140"/>
      <c r="D186" s="197"/>
      <c r="E186" s="197"/>
      <c r="F186" s="197"/>
      <c r="G186" s="197"/>
      <c r="H186" s="142"/>
      <c r="I186" s="83"/>
      <c r="J186" s="83"/>
    </row>
    <row r="187" spans="1:10" ht="36.75" customHeight="1">
      <c r="A187" s="107">
        <v>2</v>
      </c>
      <c r="B187" s="106" t="s">
        <v>354</v>
      </c>
      <c r="C187" s="140"/>
      <c r="D187" s="197"/>
      <c r="E187" s="197"/>
      <c r="F187" s="197"/>
      <c r="G187" s="197"/>
      <c r="H187" s="142"/>
      <c r="I187" s="83"/>
      <c r="J187" s="83"/>
    </row>
    <row r="188" spans="1:10" ht="33" customHeight="1">
      <c r="A188" s="107">
        <v>3</v>
      </c>
      <c r="B188" s="106" t="s">
        <v>355</v>
      </c>
      <c r="C188" s="143"/>
      <c r="D188" s="144"/>
      <c r="E188" s="144"/>
      <c r="F188" s="144"/>
      <c r="G188" s="144"/>
      <c r="H188" s="145"/>
      <c r="I188" s="83"/>
      <c r="J188" s="83"/>
    </row>
    <row r="189" spans="1:10" ht="40.5" customHeight="1">
      <c r="A189" s="108" t="s">
        <v>357</v>
      </c>
      <c r="B189" s="109" t="s">
        <v>358</v>
      </c>
      <c r="C189" s="110"/>
      <c r="D189" s="110"/>
      <c r="E189" s="110"/>
      <c r="F189" s="110"/>
      <c r="G189" s="110"/>
      <c r="H189" s="111"/>
      <c r="I189" s="83"/>
      <c r="J189" s="83"/>
    </row>
    <row r="190" spans="1:10" ht="78.75" customHeight="1">
      <c r="A190" s="85">
        <v>1</v>
      </c>
      <c r="B190" s="87" t="s">
        <v>347</v>
      </c>
      <c r="C190" s="112" t="s">
        <v>370</v>
      </c>
      <c r="D190" s="113"/>
      <c r="E190" s="113"/>
      <c r="F190" s="113"/>
      <c r="G190" s="113"/>
      <c r="H190" s="114"/>
      <c r="I190" s="83"/>
      <c r="J190" s="83"/>
    </row>
    <row r="191" spans="1:10" ht="94.5" customHeight="1">
      <c r="A191" s="85">
        <v>2</v>
      </c>
      <c r="B191" s="87" t="s">
        <v>348</v>
      </c>
      <c r="C191" s="112" t="s">
        <v>366</v>
      </c>
      <c r="D191" s="113"/>
      <c r="E191" s="113"/>
      <c r="F191" s="113"/>
      <c r="G191" s="113"/>
      <c r="H191" s="114"/>
      <c r="I191" s="83"/>
      <c r="J191" s="83"/>
    </row>
    <row r="192" spans="1:10" ht="91.5" customHeight="1">
      <c r="A192" s="99">
        <v>3</v>
      </c>
      <c r="B192" s="87" t="s">
        <v>349</v>
      </c>
      <c r="C192" s="112" t="s">
        <v>371</v>
      </c>
      <c r="D192" s="201"/>
      <c r="E192" s="201"/>
      <c r="F192" s="201"/>
      <c r="G192" s="201"/>
      <c r="H192" s="202"/>
      <c r="I192" s="83"/>
      <c r="J192" s="83"/>
    </row>
  </sheetData>
  <sheetProtection/>
  <mergeCells count="71">
    <mergeCell ref="A109:J109"/>
    <mergeCell ref="A113:G113"/>
    <mergeCell ref="C185:H188"/>
    <mergeCell ref="A149:J149"/>
    <mergeCell ref="A64:G64"/>
    <mergeCell ref="C192:H192"/>
    <mergeCell ref="C167:H167"/>
    <mergeCell ref="C163:H163"/>
    <mergeCell ref="A68:G68"/>
    <mergeCell ref="C160:J160"/>
    <mergeCell ref="A90:G90"/>
    <mergeCell ref="C159:J159"/>
    <mergeCell ref="C157:J157"/>
    <mergeCell ref="A102:J102"/>
    <mergeCell ref="A103:G103"/>
    <mergeCell ref="A110:G110"/>
    <mergeCell ref="A119:J119"/>
    <mergeCell ref="A131:G131"/>
    <mergeCell ref="A129:G129"/>
    <mergeCell ref="A150:G150"/>
    <mergeCell ref="A106:G106"/>
    <mergeCell ref="C158:J158"/>
    <mergeCell ref="A134:G134"/>
    <mergeCell ref="A152:G152"/>
    <mergeCell ref="A141:J141"/>
    <mergeCell ref="A145:G145"/>
    <mergeCell ref="A77:G77"/>
    <mergeCell ref="A108:J108"/>
    <mergeCell ref="A142:G142"/>
    <mergeCell ref="A120:G120"/>
    <mergeCell ref="A92:G92"/>
    <mergeCell ref="A126:G126"/>
    <mergeCell ref="A97:G97"/>
    <mergeCell ref="A82:G82"/>
    <mergeCell ref="A6:A8"/>
    <mergeCell ref="G6:G8"/>
    <mergeCell ref="A30:G30"/>
    <mergeCell ref="A73:J73"/>
    <mergeCell ref="A70:G70"/>
    <mergeCell ref="A45:G45"/>
    <mergeCell ref="A55:G55"/>
    <mergeCell ref="H6:H8"/>
    <mergeCell ref="I6:I8"/>
    <mergeCell ref="C6:C8"/>
    <mergeCell ref="B128:J128"/>
    <mergeCell ref="A116:G116"/>
    <mergeCell ref="A124:G124"/>
    <mergeCell ref="A49:G49"/>
    <mergeCell ref="A74:G74"/>
    <mergeCell ref="A25:G25"/>
    <mergeCell ref="A28:G28"/>
    <mergeCell ref="B162:H162"/>
    <mergeCell ref="A39:G39"/>
    <mergeCell ref="I1:J1"/>
    <mergeCell ref="B2:J5"/>
    <mergeCell ref="J6:J8"/>
    <mergeCell ref="B6:B8"/>
    <mergeCell ref="D6:F6"/>
    <mergeCell ref="E7:F7"/>
    <mergeCell ref="A10:J10"/>
    <mergeCell ref="A24:J24"/>
    <mergeCell ref="B189:H189"/>
    <mergeCell ref="B172:H172"/>
    <mergeCell ref="C190:H190"/>
    <mergeCell ref="C191:H191"/>
    <mergeCell ref="C161:J161"/>
    <mergeCell ref="C164:H164"/>
    <mergeCell ref="C165:H166"/>
    <mergeCell ref="C168:H168"/>
    <mergeCell ref="C169:H171"/>
    <mergeCell ref="C173:H184"/>
  </mergeCells>
  <printOptions horizontalCentered="1"/>
  <pageMargins left="0.2755905511811024" right="0.2362204724409449" top="0.1968503937007874" bottom="0.15748031496062992" header="0.1968503937007874" footer="0.15748031496062992"/>
  <pageSetup fitToHeight="0" horizontalDpi="600" verticalDpi="600" orientation="landscape" paperSize="9" scale="60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Сигарева</dc:creator>
  <cp:keywords/>
  <dc:description/>
  <cp:lastModifiedBy>Панова Юлия Сергеевна</cp:lastModifiedBy>
  <cp:lastPrinted>2023-03-28T08:38:51Z</cp:lastPrinted>
  <dcterms:created xsi:type="dcterms:W3CDTF">2015-03-11T13:04:04Z</dcterms:created>
  <dcterms:modified xsi:type="dcterms:W3CDTF">2023-03-29T13:34:16Z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