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<sst xmlns="http://schemas.openxmlformats.org/spreadsheetml/2006/main" count="551" uniqueCount="283">
  <si>
    <t xml:space="preserve">
</t>
  </si>
  <si>
    <t>Наименование ЦП</t>
  </si>
  <si>
    <t>ед. изм.</t>
  </si>
  <si>
    <t>Значение ЦП</t>
  </si>
  <si>
    <t>Оценка степени достижения целей и задач государственной программы</t>
  </si>
  <si>
    <t>Обоснование отклонений фактического значения ЦП планового</t>
  </si>
  <si>
    <t>Источник получения фактического значения ЦП</t>
  </si>
  <si>
    <t>факт</t>
  </si>
  <si>
    <t>план</t>
  </si>
  <si>
    <t>Государственная программа Ненецкого автономногоокруга «Развитие здравоохранения Ненецкого автономного округа»</t>
  </si>
  <si>
    <t>Смертность от всех причин ( на 1000 населения)</t>
  </si>
  <si>
    <t>человек</t>
  </si>
  <si>
    <t>Территориальный Орган Федеральной Службы Государственной Статистики</t>
  </si>
  <si>
    <t>Количество среднего медицинского персонала, приходящегося на 1 врача</t>
  </si>
  <si>
    <t>процент</t>
  </si>
  <si>
    <t>Форма ФСН №30, табл. 1100</t>
  </si>
  <si>
    <t xml:space="preserve">человек </t>
  </si>
  <si>
    <t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услуг),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в Ненецком автономном округе</t>
  </si>
  <si>
    <t>РОССТАТ</t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</si>
  <si>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в Ненецком автономном округе</t>
  </si>
  <si>
    <t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в Ненецком автономном округе</t>
  </si>
  <si>
    <t>Ожидаемая продолжительность жизни при рождении</t>
  </si>
  <si>
    <t>лет</t>
  </si>
  <si>
    <t>Подпрограмма 1. Профилактика заболеваний и формирование здорового образа жизни. Развитие первичной медико-санитарной помощи</t>
  </si>
  <si>
    <t>Форма ФСН №8, табл. 1000, стр. (1+2), гр.5</t>
  </si>
  <si>
    <t>Охват профилактическими медицинскими осмотрами детей</t>
  </si>
  <si>
    <t>Отчетная форма N 030-ПО/о-17</t>
  </si>
  <si>
    <t>Отчетная форма N 030-Д/эс/09-10</t>
  </si>
  <si>
    <t>Охват диспансеризацией взрослого населения</t>
  </si>
  <si>
    <t>Форма ФСН №30 табл. 2510, стр.6.2 гр.5</t>
  </si>
  <si>
    <t xml:space="preserve">случаев </t>
  </si>
  <si>
    <t>Заболеваемость острым вирусным гепатитом B на 100 тыс. населения</t>
  </si>
  <si>
    <t>Форма ФСН №2 РПН</t>
  </si>
  <si>
    <t>Охват иммунизацией населения против пневмококковой инфекции в декретированные сроки</t>
  </si>
  <si>
    <t>Формы№  6,5 федерального статистического наблюдения, утвержденные приказом Росстата от 16.09.2016</t>
  </si>
  <si>
    <t>Охват иммунизации населения против вирусного гепатита B в декретированные сроки</t>
  </si>
  <si>
    <t>Охват иммунизацией населения против дифтерии, коклюша и столбняка в декретированные сроки</t>
  </si>
  <si>
    <t>Охват иммунизацией населения против кори в декретированные сроки</t>
  </si>
  <si>
    <t>Охват иммунизации населения против краснухи в декретированные сроки</t>
  </si>
  <si>
    <t>Охват иммунизации населения против эпидемического паротита в декретированные сроки</t>
  </si>
  <si>
    <t>Доля лиц, зараженных вирусом иммунодефицита человека, состоящих под диспансерным наблюдением, от числа  лиц,зараженных вирусом иммунодефицита человека</t>
  </si>
  <si>
    <t>Форма ФСН №61, табл. 2000</t>
  </si>
  <si>
    <t>-</t>
  </si>
  <si>
    <t>Доля больных алкоголизмом, повторно госпитализированных в течение года</t>
  </si>
  <si>
    <t>Форма ФСН №37, табл. 2300</t>
  </si>
  <si>
    <t>Доля больных наркоманиями, повторно госпитализированных в течение года</t>
  </si>
  <si>
    <t>единица</t>
  </si>
  <si>
    <t>Доля взрослых лиц, состоящих под диспансерным наблюдением по поводу болезни, характеризующейся повышенным кровяным давлением, от числа лиц, имеющих повышенное артериальное давление</t>
  </si>
  <si>
    <t>Форма ФСН №12, табл. 3000</t>
  </si>
  <si>
    <t>Смертность от всех причин среди сельского населения на 1000 населения</t>
  </si>
  <si>
    <t>Доля больных психическими расстройствами, повторно госпитализированных в течение года</t>
  </si>
  <si>
    <t>Доля выездов бригад скорой медицинской помощи со временем доезда до больного менее 20 минут</t>
  </si>
  <si>
    <t>Больничная летальность пострадавших в результате дорожно-транспортных происшествий</t>
  </si>
  <si>
    <t>Доля станций переливания крови, обеспечивающих современный уровень качества и безопасности компонентов крови</t>
  </si>
  <si>
    <t>Форма ФСН №30 табл. 1001, стр.87, гр.4</t>
  </si>
  <si>
    <t xml:space="preserve">Количество медицинских организаций, дооснащаемых медицинским оборудованием
</t>
  </si>
  <si>
    <t xml:space="preserve">Количество медицинских организаций, оснащаемых медицинским оборудованием
</t>
  </si>
  <si>
    <t xml:space="preserve">Больничная летальность от инфаркта миокарда
</t>
  </si>
  <si>
    <t>Больничная летальность от острого нарушения мозгового кровообращения</t>
  </si>
  <si>
    <t>ФСН №7, табл. 2100, стр.1, гр.7 отчетного года/стр.1, гр.4 за предыдущий год X 100</t>
  </si>
  <si>
    <t>ФСН №7, табл. 2100, стр.1, гр.9 /стр.1, гр.8 X 100</t>
  </si>
  <si>
    <t>Форма ФСН №7, табл. 2100, (стр.1, гр. 6+7) /стр.1, гр.4 X 100</t>
  </si>
  <si>
    <t>Форма ФСН №32 табл. 2246</t>
  </si>
  <si>
    <t>Показатель ранней неонатальной смертности (случаев на 1000 родившихся живыми)</t>
  </si>
  <si>
    <t>Данные ГБУЗ НАО "Ненецкая окружная больница"</t>
  </si>
  <si>
    <t>Данные ГБУЗ НАО "Ненецкая окружная больница", ГБУЗ НАО "Центральная районная поликлиника Заполярного района НАО"</t>
  </si>
  <si>
    <t>Подпрограмма 5. Кадровое обеспечение системы здравоохранения</t>
  </si>
  <si>
    <t>Количество подготовленных специалистов по дополнительным профессиональным программам медицинского образования и фармацевтического образования в государственных организациях высшего образования</t>
  </si>
  <si>
    <t>Количество подготовленных специалистов по дополнительным профессиональным программам медицинского образования и фармацевтического образования в государственных профессиональных образовательных организациях, осуществляющих подготовку специалистов среднего звена</t>
  </si>
  <si>
    <t>Количество обучающихся, прошедших подготовку в обучающих симуляционных центрах</t>
  </si>
  <si>
    <t>Доля аккредитованных специалистов</t>
  </si>
  <si>
    <t>Подпрограмма 6. Совершенствование системы лекарственного обеспечения, в том числе в амбулаторных условиях</t>
  </si>
  <si>
    <t>Региональная медицинская информационная система «Витакор», сегмент - модуль «Льготное лекарственное обеспечение»</t>
  </si>
  <si>
    <t xml:space="preserve">Доля рецептов, находящихся на отсроченном обеспечении
</t>
  </si>
  <si>
    <t>Доля медицинских организаций, оказывающих первичную медико-санитарную помощь, внедривших медицинские информационные системы, перешедших на ведение медицинской документации в электронном виде и участвующих в электронном медицинском документообороте</t>
  </si>
  <si>
    <t>ЕГИСЗ НАО</t>
  </si>
  <si>
    <t xml:space="preserve">Число граждан, воспользовавшихся услугами (сервисами) в Личном кабинете пациента "Мое здоровье" на Едином портале государственных услуг и функций в отчетном году
</t>
  </si>
  <si>
    <t>тыс. чел.</t>
  </si>
  <si>
    <t xml:space="preserve">Доля медицинских организаций государственной и муниципальной систем здравоохранения, использующих медицинские информационные системы для организации и оказания медицинской помощи гражданам, обеспечивающих информационное взаимодействие с ЕГИСЗ
</t>
  </si>
  <si>
    <t>Подпрограмма 8. Совершенствование  системы управления в сфере здравоохранения Ненецкого автономного округа</t>
  </si>
  <si>
    <t>Доля расходов на оказание скорой медицинской помощи вне медицинских организаций от всех расходов на программу государственных гарантий бесплатного оказания гражданам медицинской помощи</t>
  </si>
  <si>
    <t>Отчет по программе государственных гарантий</t>
  </si>
  <si>
    <t>Доля расходов на оказание медицинской помощи в амбулаторных условиях в неотложной форме от всех расходов на программу государственных гарантий</t>
  </si>
  <si>
    <t>Доля расходов на оказание медицинской помощи в условиях дневных стационаров от всех расходов на программу государственных гарантий</t>
  </si>
  <si>
    <t>Доля расходов на оказание медицинской помощи в стационарных условиях от всех расходов на программу государственных гарантий</t>
  </si>
  <si>
    <t xml:space="preserve">Подпрограмма 9. Обеспечение оказания экстренной медицинской помощи гражданам, проживающим в труднодоступных районах Ненецкого автономного округа
</t>
  </si>
  <si>
    <t>Доля лиц, госпитализированных по экстренным показаниям в течение первых суток, общий показатель</t>
  </si>
  <si>
    <t>Данные мониторинга вылетов САС</t>
  </si>
  <si>
    <t>Доля лиц, госпитализированных по экстренным показаниям в течение первых суток от общего числа больных, к которым совершены вылеты</t>
  </si>
  <si>
    <t xml:space="preserve">Число лиц (пациентов), дополнительно эвакуированных с использованием санитарной авиации (ежегодно, человек) не менее.
</t>
  </si>
  <si>
    <t xml:space="preserve">Данные мониторинга трудоустройства медицинских и фармацевтических специалистов, обучавшихся в рамках целевой подготовки для нужд соответствующего субъекта Российской Федерации, трудоустроившихся после завершения обучения в медицинские или фармацевтические организации </t>
  </si>
  <si>
    <t xml:space="preserve">Мониторинг реализации проекта, размещается на портале asmms.mednet.ru </t>
  </si>
  <si>
    <t>Мониторинг реализации проекта, размещается на портале ЦИТИС</t>
  </si>
  <si>
    <t>Региональный проект "Борьба с сердечно-сосудистыми заболеваниями"</t>
  </si>
  <si>
    <t>Смертность населения в трудоспособном возрасте от болезней системы кровообращения (на 100 тыс. населения)</t>
  </si>
  <si>
    <t>Смертность населения в трудоспособном возрасте (на 100 тыс. населения)</t>
  </si>
  <si>
    <t>Смертность от туберкулеза (на 100 тыс. населения)</t>
  </si>
  <si>
    <t>Смертность от новообразований (в том числе от злокачественных) (на 100 тыс. населения)</t>
  </si>
  <si>
    <t>Смертность от дорожно-транспортных происшествий (на 100 тыс. населения)</t>
  </si>
  <si>
    <t>Смертность от болезней системы кровообращения (на 100 тыс. населения)</t>
  </si>
  <si>
    <t>Обеспеченность врачами                     (на 10 тыс. населения)</t>
  </si>
  <si>
    <t>Региональный проект Ненецкого автономного округа «Борьба с сердечно-сосудистыми заболеваниями в Ненецком автономном округе»</t>
  </si>
  <si>
    <t>Ежеквартальный отчет о реализации проекта "Борьба с сердечно-сосудистыми заболеваниями"" в системе "Электронныйй бюджет"</t>
  </si>
  <si>
    <t xml:space="preserve">Доля злокачественных новообразований, выявленных на ранних стадиях (I - II стадии)
</t>
  </si>
  <si>
    <t xml:space="preserve">Охват аудиологическим скринингом (доля новорожденных, обследованных на аудиологический скрининг, от общего числа новорожденных)
</t>
  </si>
  <si>
    <t>Доля медицинских и фармацевтических специалистов, обучавшихся в рамках целевой подготовки для Ненецкого автономного округа, трудоустроившихся после завершения обучения в медицинские или фармацевтические организации системы здравоохранения Ненецкого автономного округа</t>
  </si>
  <si>
    <t xml:space="preserve">Удовлетворение спроса на лекарственные препараты, предназначенные для лечения больных злокачественными новообразованиями лимфоидной, кроветворной и родственных им тканей гемофилией, муковисцидозом, гипофизарным нанизмом, болезнью Гоше, рассеянным склерозом, а также лиц после трансплантации органов и (или) тканей (от числа лиц, включенных в Федеральный регистр лиц указанной категории больных)
</t>
  </si>
  <si>
    <t>Х</t>
  </si>
  <si>
    <t xml:space="preserve">Основное мероприятие: Развитие государственной системы профилактики немедицинского потребления наркотиков
</t>
  </si>
  <si>
    <t>Основное мероприятие: Профилактика инфекционных заболеваний, включая иммунопрофилактику</t>
  </si>
  <si>
    <t>Основное мероприятие: Профилактика ВИЧ-инфекции, вирусных гепатитов B и C</t>
  </si>
  <si>
    <t>Основное мероприятие: Развитие системы раннего выявления заболеваний, патологических состояний и факторов риска их развития, включая проведение медицинских осмотров и диспансеризации населения, в том числе у детей</t>
  </si>
  <si>
    <t xml:space="preserve">Основное мероприятие: Совершенствование системы оказания медицинской помощи больным туберкулезом
</t>
  </si>
  <si>
    <t>Основное мероприятие: Совершенствование системы оказания специализированной, высокотехнологичной медицинской помощи</t>
  </si>
  <si>
    <t xml:space="preserve">Основное мероприятие: Развитие службы крови
</t>
  </si>
  <si>
    <t xml:space="preserve">Основное мероприятие: Создание системы раннего выявления и коррекции нарушений развития ребенка
</t>
  </si>
  <si>
    <t xml:space="preserve">Основное мероприятие: Оказание медицинской, социальной помощи детям
</t>
  </si>
  <si>
    <t xml:space="preserve">Основное мероприятие: Мероприятия по организации непрерывного обучения медицинского персонала, последипломной подготовки (повышение квалификации, переподготовка, аттестация)
</t>
  </si>
  <si>
    <t xml:space="preserve">Основное мероприятие: Обеспечение отдельных категорий граждан Российской Федерации, проживающих на территории Ненецкого автономного округа, лекарственными препаратами и изделиями медицинского назначения
</t>
  </si>
  <si>
    <t>Основное мероприятие: Техническое и информационное сопровождение прикладных информационных систем управления здравоохранения и подведомственных учреждений, обеспечение их взаимодействия с федеральным сегментом единой государственной информационной системы здравоохранения, модернизация и развитие</t>
  </si>
  <si>
    <t xml:space="preserve">Основное мероприятие: Управление развитием отрасли, совершенствование структуры медицинских организаций
</t>
  </si>
  <si>
    <t xml:space="preserve">Основное мероприятие: Экспертиза и контрольные функции в сфере охраны здоровья
</t>
  </si>
  <si>
    <t>15</t>
  </si>
  <si>
    <t>16</t>
  </si>
  <si>
    <t>17</t>
  </si>
  <si>
    <t>30</t>
  </si>
  <si>
    <t>52</t>
  </si>
  <si>
    <t xml:space="preserve">Основное мероприятие: Меры социальной поддержки, направленные на привлечение и закрепление специалистов в учреждениях здравоохранения Ненецкого автономного округа
</t>
  </si>
  <si>
    <t>18</t>
  </si>
  <si>
    <t>20</t>
  </si>
  <si>
    <t>21</t>
  </si>
  <si>
    <t>22</t>
  </si>
  <si>
    <t>23</t>
  </si>
  <si>
    <t>24</t>
  </si>
  <si>
    <t>25</t>
  </si>
  <si>
    <t>19</t>
  </si>
  <si>
    <t>26</t>
  </si>
  <si>
    <t xml:space="preserve">Охват диспансеризацией детей-сирот и детей, находящихся в трудной жизненной ситуации, пребывающих в стационарных учреждениях системы здравоохранения, образования и социальной защиты
</t>
  </si>
  <si>
    <t xml:space="preserve">Региональный проект Ненецкого автономного округа «Формирование системы мотивации граждан к здоровому образу жизни, включая здоровое питание и отказ от вредных привычек»
</t>
  </si>
  <si>
    <t>Мониторинг реализации мероприятий по снижению смертности от ДТП, размещается на портале asmms.mednet.ru</t>
  </si>
  <si>
    <t>Форма ФСН №30</t>
  </si>
  <si>
    <t>Мониторинг реализации мероприятий по снижению смертности от БСК, размещается на портале asmms.mednet.ru</t>
  </si>
  <si>
    <t>Мониторинг реализации мероприятий по снижению смертности от ДТП , размещается на портале asmms.mednet.ru</t>
  </si>
  <si>
    <t>Мониторинг реализации мероприятий по снижению смертности от туберкулеза , размещается на портале asmms.mednet.ru</t>
  </si>
  <si>
    <t>Мониторинг реализации мероприятий по снижению смертности от ЗНО , размещается на портале asmms.mednet.ru</t>
  </si>
  <si>
    <t>Мониторинг реализации мероприятий по снижению смертности от болезней органов дыхания, размещается на портале asmms.mednet.ru</t>
  </si>
  <si>
    <t>Уровень достижения ЦП, %</t>
  </si>
  <si>
    <t>200,0</t>
  </si>
  <si>
    <t>23,34</t>
  </si>
  <si>
    <t>100</t>
  </si>
  <si>
    <t xml:space="preserve">Охват неонатальным  скринингом (доля новорожденных, обследованных на наследственные заболевания, от общего числа родившихся живыми)
</t>
  </si>
  <si>
    <t>Количество единиц приобретенного медицинского оборудования, которым дооснащены медицинские организации</t>
  </si>
  <si>
    <t>Количество единиц приобретенного медицинского оборудования, которым оснащены медицинские организации</t>
  </si>
  <si>
    <t>Случаев заболеваемости острым вирусным гепатитом B не зарегистрировано</t>
  </si>
  <si>
    <t>Случаев смертности детей в возрасте до года от пневмоний не зарегистрировано</t>
  </si>
  <si>
    <t>Фактическое значение целевого показателя превышает плановое, всвязи с отказами в проведении поддерживающей терапии</t>
  </si>
  <si>
    <t>Одногодичная летальность больных со злокачественными новообразованиями (умерли в течении первого года с момента установления диагноза из числа больных, взятых под диспансерный учет в предыдущем году)</t>
  </si>
  <si>
    <t>Рецепты, находящиеся на отсроченном обслуживании отсутствуют</t>
  </si>
  <si>
    <t xml:space="preserve"> -</t>
  </si>
  <si>
    <t>№                   п/п</t>
  </si>
  <si>
    <t>Форма ФСН № 36, табл. 2300</t>
  </si>
  <si>
    <t>Форма ФСН № 30 табл. 2300, стр.1 гр.3</t>
  </si>
  <si>
    <t>Региональный проект "Борьба с онкологическими заболеваниями"</t>
  </si>
  <si>
    <t>Региональный проект Ненецкого автономного округа "Создание единого цифрового контура в здравоохранении Ненецкого автономного округа на основе госудаоственной информационной системы здравоохранения Ненецкого автономного округа"</t>
  </si>
  <si>
    <t xml:space="preserve">Основное мероприятие: Развитие системы медицинской профилактики неинфекционных заболеваний и формирования здорового образа жизни, в том числе у детей. Профилактика развития зависимостей, включая потребление табака, алкоголя и психоактивных веществ, в том числе у детей
</t>
  </si>
  <si>
    <t>5,5</t>
  </si>
  <si>
    <t>1:3,0</t>
  </si>
  <si>
    <t xml:space="preserve">Доля граждан из числа прошедших профилактический медицинский осмотр и (или) диспансеризацию, получивших возможность доступа к данным о прохождении профилактического медицинского осмотра и (или) диспансеризации в Личном кабинете пациента "Мое здоровье" на Едином портале государственных услуг и функций, в отчетном году
</t>
  </si>
  <si>
    <t xml:space="preserve">Число выполненных посещений гражданами поликлиник и поликлинических подразделений, участвующих в создании и тиражировании "Новой модели организации оказания медицинской помощи"
</t>
  </si>
  <si>
    <t>227,4</t>
  </si>
  <si>
    <t xml:space="preserve">посещений
</t>
  </si>
  <si>
    <t xml:space="preserve">Число посещений сельскими жителями ФП, ФАПов и ВА, в расчете на 1 сельского жителя
</t>
  </si>
  <si>
    <t>Доля населенных пунктов с числом жителей до 2000 человек, населению которых доступна первичная медико-санитарная помощь по месту их проживания</t>
  </si>
  <si>
    <t>Доля поликлиник и поликлинических подразделений, участвующих в создании и тиражировании "Новой модели организации оказания медицинской помощи", от общего количества таких организаций</t>
  </si>
  <si>
    <t xml:space="preserve">Доля обоснованных жалоб пациентов, застрахованных в системе обязательного медицинского страхования, на оказание медицинской помощи в системе обязательного медицинского страхования, урегулированных в досудебном порядке (от общего числа обоснованных жалоб пациентов), не менее
</t>
  </si>
  <si>
    <t xml:space="preserve">Темпы прироста первичной заболеваемости ожирением
</t>
  </si>
  <si>
    <t>Доля лиц с болезнями системы кровообращения, состоящих под диспансерным наблюдением, получивших в текущем году медицинские услуги в рамках диспансерного наблюдения, от всех пациентов с болезнями системы кровообращения, состоящих под диспансерным наблюдением</t>
  </si>
  <si>
    <t>Доля лиц с онкологическими заболеваниями, прошедших обследование и/или лечение в текущем году, из числа состоящих под диспансерным наблюдением</t>
  </si>
  <si>
    <t>Доля записей на прием к врачу, совершенных гражданами дистанционно</t>
  </si>
  <si>
    <t>Доля граждан, являющихся пользователями ЕПГУ, которым доступны электронные медицинские документы в Личном кабинете пациента "Мое здоровье" по факту оказания медицинской помощи за период</t>
  </si>
  <si>
    <t>Доля медицинских организаций государственной и муниципальной систем здравоохранения, подключенных к централизованным подсистемам государственных информационных систем в сфере здравоохранения субъектов Российской Федерации</t>
  </si>
  <si>
    <t>Основное мероприятие: Организация оказания экстренной медицинской помощи гражданам, проживающим в труднодоступных районах, в том числе с использованием нового воздушного судна,оснащенного медицинским модулем</t>
  </si>
  <si>
    <t xml:space="preserve">Доля граждан, ежегодно проходящих профилактический медицинский осмотр и (или) диспансеризацию, от общего числа населения
</t>
  </si>
  <si>
    <t>Мониторинг Департамента  внутреннего контроля и надзора Ненецкого автономного округа</t>
  </si>
  <si>
    <t xml:space="preserve">Доля лиц, которые перенесли острое нарушение мозгового кровообращения, инфаркт миокарда, а также которым были выполнены аортокоронарное шунтирование, ангиопластика коронарных артерий со стентированием и катетерная абляция по поводу сердечно-сосудистых заболеваний, бесплатно получавших в отчетном году необходимые лекарственные препараты в амбулаторных условиях
</t>
  </si>
  <si>
    <t>Участвуют 2 поликлиники (100%)</t>
  </si>
  <si>
    <t xml:space="preserve"> Отчет о реализации проекта " "Борьба с сердечно-сосудистыми заболеваниями"</t>
  </si>
  <si>
    <t>Летальность больных с болезнями системы кровообращения среди лиц с болезнями системы кровообращения, состоящих под диспансерным наблюдением (умершие от БСК / число лиц с БСК, состоящих под диспансерным наблюдением)</t>
  </si>
  <si>
    <t xml:space="preserve"> Отчет о реализации проекта "Борьба с сердечно-сосудистыми заболеваниями"</t>
  </si>
  <si>
    <t>Удельный вес больных злокачественными новообразованиями, состоящих на учете с момента установления диагноза 5 лет и более из общего числа больных со злокачественными образованиями, состоящих под диспансерным наблюдением</t>
  </si>
  <si>
    <t>41,3</t>
  </si>
  <si>
    <t>26,82</t>
  </si>
  <si>
    <t>Зарегистрировано больных с диагнозом, установленным впервые в жизни, активный туберкулез (на 100 тыс. населения)</t>
  </si>
  <si>
    <t>Доля зданий медицинских организаций, оказывающих первичную медико-санитарную помощь, находящихся в аварийном состоянии, требующих сноса, реконструкции и капитального ремонта</t>
  </si>
  <si>
    <t>Доля оборудования в подразделениях, оказывающих медицинскую помощь в амбулаторных условиях, со сроком эксплуатации свыше 10 лет от общего числа данного вида оборудования</t>
  </si>
  <si>
    <t>Число посещений сельскими жителями медицинских организаций на 1 сельского жителя в год</t>
  </si>
  <si>
    <t xml:space="preserve">Доля случаев оказания медицинской помощи, по которым предоставлены электронные медицинские документы в подсистеме ЕГИСЗ </t>
  </si>
  <si>
    <t>1:2,4</t>
  </si>
  <si>
    <t>Количество посещений при выездах мобильных медицинских бригад, оснащенных передвижными мобильными комплексами, тыс. посещений на 1 мобильную медицинскую бригаду</t>
  </si>
  <si>
    <t>тыс. посещений</t>
  </si>
  <si>
    <t xml:space="preserve">Плановое значения целевого показателя не достигнуто,  за счет смертности лиц из старшей возрастной группы . </t>
  </si>
  <si>
    <t>65</t>
  </si>
  <si>
    <t>78</t>
  </si>
  <si>
    <t>79</t>
  </si>
  <si>
    <t>Доля расходов на оказание медицинской помощи в амбулаторных условиях от всех расходов на программу государственных гарантий</t>
  </si>
  <si>
    <t>Отчет о реализации проекта               "Создание единого цифрового контура в здравоохранении НАО на основе госудаоственной информационной системы здравоохранения НАО" в ИС "Электронный бюджет"</t>
  </si>
  <si>
    <t xml:space="preserve"> Отчет о реализации проекта  "Борьба с онкологическими заболеваниями"</t>
  </si>
  <si>
    <t xml:space="preserve">Подпрограмма 2. Совершенствование оказания специализированной медицинской помощи, скорой,
 в том числе скорой специализированной, медицинской помощи, медицинской эвакуации *
</t>
  </si>
  <si>
    <t>Подпрограмма 3. Охрана здоровья матери и ребенка**</t>
  </si>
  <si>
    <t xml:space="preserve">Подпрограмма 4. Развитие медицинской реабилитации и санаторно-курортного лечения, в том числе детям***
</t>
  </si>
  <si>
    <t>9,0</t>
  </si>
  <si>
    <t>309,7</t>
  </si>
  <si>
    <t>137,0</t>
  </si>
  <si>
    <t>3,2</t>
  </si>
  <si>
    <t>588,9</t>
  </si>
  <si>
    <t>171,0</t>
  </si>
  <si>
    <t>2,7</t>
  </si>
  <si>
    <t>4,58</t>
  </si>
  <si>
    <t>Доля удаленных подразделений медицинских организаций, имеющих широкополосный доступ в Интернет"</t>
  </si>
  <si>
    <t>Основное мероприятие: Обеспечение защиты конфиденциальной информации и персональных данных, в том числе программных и аппаратных средств криптографической защиты, в учреждениях здравоохранения</t>
  </si>
  <si>
    <t>Региональный проект Ненецкого автономного округа "Модернизация первичного звена здравоохранения "</t>
  </si>
  <si>
    <t>Региональный проект Ненецкого автономного округа "Развитие системы первичной медико-санитарной помощи"</t>
  </si>
  <si>
    <t>Основное мероприятие "Совершенствование оказания медицинской помощи лицам, инфицированным вирусом иммунодефицита человека, гепатитами B и C"</t>
  </si>
  <si>
    <t xml:space="preserve">Основное мероприятие: Приобретение медицинских устройств для регулирования уровня глюкозы в крови и расходных материалов к ним
</t>
  </si>
  <si>
    <t>Региональный проект Ненецкого автономного округа " Развитиесистемы первичной медико-санитарной помощи"</t>
  </si>
  <si>
    <t xml:space="preserve">Доля лиц, зараженных вирусом иммунодефицита человека, получающих антиретровирусную терапию, от общего числа лиц, зараженных вирусом иммунодефицита человека, состоящих под диспансерным наблюдением
</t>
  </si>
  <si>
    <t>70</t>
  </si>
  <si>
    <t xml:space="preserve">В 2023 год завершил обучение 1 специалист по целевой программе и приступил к работе </t>
  </si>
  <si>
    <t xml:space="preserve">Зарегистрирован 1 случай смерти от туберкулеза </t>
  </si>
  <si>
    <t>Приказ Департамента от 17.01.2023 № 8</t>
  </si>
  <si>
    <t>Приказ Департамента от 18.10.2023 № 10</t>
  </si>
  <si>
    <t>Фактическое значение показателя превышает плановое всвязи с повторной госпитализацией лиц, страдающтих алкоголизмом и не имеющим определенного места жительства и средств к существованию</t>
  </si>
  <si>
    <r>
      <t>Значение целевого показателя</t>
    </r>
    <r>
      <rPr>
        <sz val="16"/>
        <color indexed="55"/>
        <rFont val="Times New Roman"/>
        <family val="1"/>
      </rPr>
      <t xml:space="preserve"> не достигнутодо запланированного уровня. Общероссийская тенденция нехватки среднего  медицинского персонала.</t>
    </r>
  </si>
  <si>
    <r>
      <t xml:space="preserve"> </t>
    </r>
    <r>
      <rPr>
        <b/>
        <sz val="16"/>
        <rFont val="Times New Roman"/>
        <family val="1"/>
      </rPr>
      <t>-</t>
    </r>
  </si>
  <si>
    <r>
      <t>Подпрограмма 7. Информатизация здравоохранения, включая развитие телемедицины</t>
    </r>
    <r>
      <rPr>
        <b/>
        <sz val="16"/>
        <color indexed="9"/>
        <rFont val="Times New Roman"/>
        <family val="1"/>
      </rPr>
      <t>****</t>
    </r>
  </si>
  <si>
    <t xml:space="preserve">Сведения
о достижении целевых показателей государственной
программы Ненецкого автономного округа
"Развитие здравоохранения  Ненецкого автономного округа" в 2023  году
</t>
  </si>
  <si>
    <t>Розничная продажа алкогольной продукции на душу населения, в литрах этанола</t>
  </si>
  <si>
    <t xml:space="preserve">Потребление алкогольной продукции на душу населения (в литрах этанола)
</t>
  </si>
  <si>
    <t>литр чистого (100%) спирта</t>
  </si>
  <si>
    <t>74,0</t>
  </si>
  <si>
    <t>Смертность детей в возрасте до года от пневмоний (на 10 тыс.родившихся живыми)</t>
  </si>
  <si>
    <t>Оценка общественного мнения по удовлетворенности населения медицинской помощью</t>
  </si>
  <si>
    <t>14</t>
  </si>
  <si>
    <t>27</t>
  </si>
  <si>
    <t>28</t>
  </si>
  <si>
    <t>29</t>
  </si>
  <si>
    <t>46</t>
  </si>
  <si>
    <t>47</t>
  </si>
  <si>
    <t>48</t>
  </si>
  <si>
    <t>49</t>
  </si>
  <si>
    <t>50</t>
  </si>
  <si>
    <t>51</t>
  </si>
  <si>
    <t>53</t>
  </si>
  <si>
    <t>55</t>
  </si>
  <si>
    <t>66</t>
  </si>
  <si>
    <t>67</t>
  </si>
  <si>
    <t>68</t>
  </si>
  <si>
    <t>69</t>
  </si>
  <si>
    <t>71</t>
  </si>
  <si>
    <t>54</t>
  </si>
  <si>
    <t>Не оценивается, на территтории округа не проводится</t>
  </si>
  <si>
    <t>197,8</t>
  </si>
  <si>
    <t xml:space="preserve">                             -</t>
  </si>
  <si>
    <t xml:space="preserve"> Зарегистрировано  больных с диагнозом, установленным впервые в жизни, активный туберкулез 2 человека.</t>
  </si>
  <si>
    <t>Фактическая поставка вакцин по федеральной заявке в конце года</t>
  </si>
  <si>
    <t>Превышение планового значения показателя за счет увеличения случаев смертности в старшей возрастной группе</t>
  </si>
  <si>
    <t>Количество рентген-эндоваскулярных вмешательств в лечебных целях</t>
  </si>
  <si>
    <t xml:space="preserve">Основное мероприятие: Мероприятия по подготовке специалистов с медицинским образованием
</t>
  </si>
  <si>
    <t>Данные государственных бюджетных учреждений здравоохранения Ненецкоо автономного округа</t>
  </si>
  <si>
    <t>Аккредитацию проходят все медицинские работники после повышения квалификации 1 раз в 5 лет и после переподготовки</t>
  </si>
  <si>
    <t>Введен доп. соглашением от 13.10.2023 №056-2019-Р40079-2/6. Официальная статистика Минздрава России, годовой показатель предоставляется 1 мая.</t>
  </si>
  <si>
    <t xml:space="preserve">Удовлетворение потребности отдельных категорий граждан в необходимых лекарственных препаратах и медицинских изделиях, а также в специализированных продуктах лечебного питаниия </t>
  </si>
  <si>
    <t>Удовлетворение потребности отдельных категорий граждан в необходимых лекарственных препаратах и медицинских изделиях, а также в специализированных продуктах лечебного питания</t>
  </si>
  <si>
    <t>Не оценивается всвязи с отсутствием официальных статистических данных</t>
  </si>
  <si>
    <t xml:space="preserve">Плановое значения целевого показателя не достигнуто. Всего в 2023 году зарегистрировано 78 случаев смерти от новообразований, в том числе за счет лиц из старшей возрастной группы 80%. </t>
  </si>
  <si>
    <t>Приложение 2
к годовому отчету о ходе реализации и оценке эффективности государственной программы Ненецкого автономного округа "Развитие здравоохранения Ненецкого автономного округа" в 2023 году</t>
  </si>
  <si>
    <t>Всего показателей 93, не оцениваются 4</t>
  </si>
  <si>
    <t>26 ,30</t>
  </si>
  <si>
    <t xml:space="preserve">Повтор: </t>
  </si>
  <si>
    <t>Не оценивается:</t>
  </si>
  <si>
    <t>Основное мероприятие: Развитие системы оказания первичной медико-санитарной помощи, в том числе сельским жителям</t>
  </si>
  <si>
    <t xml:space="preserve">Охват диспансеризацией взрослого населения                                                                                                                                                                  </t>
  </si>
  <si>
    <t xml:space="preserve">Удовлетворение потребности отдельных категорий граждан в необходимых лекарственных препаратах и медицинских изделиях, а также в специализированных продуктах лечебного питания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</si>
</sst>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0.0"/>
    <numFmt numFmtId="168" formatCode="#,##0.0"/>
    <numFmt numFmtId="169" formatCode="[$-FC19]d\ mmmm\ yyyy\ &quot;г.&quot;"/>
    <numFmt numFmtId="170" formatCode="mmm/yyyy"/>
    <numFmt numFmtId="171" formatCode="0.000"/>
    <numFmt numFmtId="172" formatCode="0.0000"/>
    <numFmt numFmtId="173" formatCode="0;[Red]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"/>
    <numFmt numFmtId="179" formatCode="0.000000"/>
    <numFmt numFmtId="180" formatCode="000000"/>
    <numFmt numFmtId="181" formatCode="_-* #,##0.000\ _₽_-;\-* #,##0.000\ _₽_-;_-* &quot;-&quot;??\ _₽_-;_-@_-"/>
    <numFmt numFmtId="182" formatCode="_-* #,##0.0\ _₽_-;\-* #,##0.0\ _₽_-;_-* &quot;-&quot;??\ _₽_-;_-@_-"/>
  </numFmts>
  <fonts count="58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indexed="55"/>
      <name val="Times New Roman"/>
      <family val="1"/>
    </font>
    <font>
      <b/>
      <sz val="16"/>
      <name val="Calibri"/>
      <family val="2"/>
    </font>
    <font>
      <b/>
      <sz val="16"/>
      <color indexed="9"/>
      <name val="Times New Roman"/>
      <family val="1"/>
    </font>
    <font>
      <sz val="16"/>
      <name val="Calibri"/>
      <family val="2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u val="single"/>
      <sz val="11"/>
      <color indexed="31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6"/>
      <color indexed="45"/>
      <name val="Times New Roman"/>
      <family val="1"/>
    </font>
    <font>
      <b/>
      <sz val="16"/>
      <color indexed="55"/>
      <name val="Times New Roman"/>
      <family val="1"/>
    </font>
    <font>
      <sz val="16"/>
      <color indexed="55"/>
      <name val="Calibri"/>
      <family val="2"/>
    </font>
    <font>
      <sz val="16"/>
      <color indexed="9"/>
      <name val="Calibri"/>
      <family val="2"/>
    </font>
    <font>
      <b/>
      <sz val="16"/>
      <color indexed="5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sz val="16"/>
      <color rgb="FF000000"/>
      <name val="Calibri"/>
      <family val="2"/>
    </font>
    <font>
      <sz val="16"/>
      <color theme="1"/>
      <name val="Calibri"/>
      <family val="2"/>
    </font>
    <font>
      <sz val="16"/>
      <color rgb="FF00B050"/>
      <name val="Calibri"/>
      <family val="2"/>
    </font>
    <font>
      <b/>
      <sz val="16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166" fontId="2" fillId="0" borderId="10" xfId="0" applyNumberFormat="1" applyFont="1" applyBorder="1" applyAlignment="1">
      <alignment horizontal="center" vertical="center" wrapText="1"/>
    </xf>
    <xf numFmtId="167" fontId="2" fillId="34" borderId="10" xfId="0" applyNumberFormat="1" applyFont="1" applyFill="1" applyBorder="1" applyAlignment="1">
      <alignment horizontal="center" vertical="center" wrapText="1"/>
    </xf>
    <xf numFmtId="168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7" fontId="2" fillId="0" borderId="10" xfId="0" applyNumberFormat="1" applyFont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top" wrapText="1"/>
    </xf>
    <xf numFmtId="49" fontId="2" fillId="0" borderId="0" xfId="0" applyNumberFormat="1" applyFont="1" applyAlignment="1">
      <alignment/>
    </xf>
    <xf numFmtId="0" fontId="51" fillId="0" borderId="10" xfId="0" applyFont="1" applyBorder="1" applyAlignment="1">
      <alignment horizontal="center" vertical="top" wrapText="1"/>
    </xf>
    <xf numFmtId="0" fontId="2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 vertical="center" wrapText="1"/>
    </xf>
    <xf numFmtId="167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67" fontId="2" fillId="0" borderId="0" xfId="0" applyNumberFormat="1" applyFont="1" applyFill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67" fontId="2" fillId="35" borderId="10" xfId="0" applyNumberFormat="1" applyFont="1" applyFill="1" applyBorder="1" applyAlignment="1">
      <alignment horizontal="center" vertical="center" wrapText="1"/>
    </xf>
    <xf numFmtId="1" fontId="50" fillId="34" borderId="10" xfId="0" applyNumberFormat="1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left" vertical="top" wrapText="1"/>
    </xf>
    <xf numFmtId="1" fontId="50" fillId="0" borderId="10" xfId="0" applyNumberFormat="1" applyFont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" fontId="2" fillId="35" borderId="10" xfId="0" applyNumberFormat="1" applyFont="1" applyFill="1" applyBorder="1" applyAlignment="1">
      <alignment horizontal="center" vertical="center" wrapText="1"/>
    </xf>
    <xf numFmtId="0" fontId="2" fillId="36" borderId="0" xfId="0" applyFont="1" applyFill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49" fontId="2" fillId="0" borderId="12" xfId="0" applyNumberFormat="1" applyFont="1" applyBorder="1" applyAlignment="1">
      <alignment horizontal="center" vertical="center"/>
    </xf>
    <xf numFmtId="1" fontId="50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167" fontId="50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50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top" wrapText="1"/>
    </xf>
    <xf numFmtId="1" fontId="50" fillId="34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1" fontId="2" fillId="0" borderId="1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168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top" wrapText="1"/>
    </xf>
    <xf numFmtId="0" fontId="51" fillId="0" borderId="10" xfId="0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justify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50" fillId="0" borderId="14" xfId="0" applyFont="1" applyBorder="1" applyAlignment="1">
      <alignment horizontal="left" vertical="top" wrapText="1"/>
    </xf>
    <xf numFmtId="167" fontId="50" fillId="0" borderId="14" xfId="0" applyNumberFormat="1" applyFont="1" applyFill="1" applyBorder="1" applyAlignment="1">
      <alignment horizontal="center" vertical="center" wrapText="1"/>
    </xf>
    <xf numFmtId="167" fontId="50" fillId="33" borderId="14" xfId="0" applyNumberFormat="1" applyFont="1" applyFill="1" applyBorder="1" applyAlignment="1">
      <alignment horizontal="center" vertical="center" wrapText="1"/>
    </xf>
    <xf numFmtId="1" fontId="50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50" fillId="0" borderId="10" xfId="0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 wrapText="1"/>
    </xf>
    <xf numFmtId="167" fontId="50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50" fillId="34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top" wrapText="1"/>
    </xf>
    <xf numFmtId="0" fontId="54" fillId="0" borderId="0" xfId="0" applyFont="1" applyBorder="1" applyAlignment="1">
      <alignment wrapText="1"/>
    </xf>
    <xf numFmtId="0" fontId="52" fillId="0" borderId="0" xfId="0" applyFont="1" applyBorder="1" applyAlignment="1">
      <alignment wrapText="1"/>
    </xf>
    <xf numFmtId="0" fontId="54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left" vertical="top" wrapText="1"/>
    </xf>
    <xf numFmtId="0" fontId="55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left" vertical="top" wrapText="1"/>
    </xf>
    <xf numFmtId="0" fontId="56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top" wrapText="1"/>
    </xf>
    <xf numFmtId="0" fontId="55" fillId="0" borderId="0" xfId="0" applyFont="1" applyBorder="1" applyAlignment="1">
      <alignment horizontal="center" vertical="top" wrapText="1"/>
    </xf>
    <xf numFmtId="0" fontId="53" fillId="0" borderId="0" xfId="0" applyFont="1" applyBorder="1" applyAlignment="1">
      <alignment wrapText="1"/>
    </xf>
    <xf numFmtId="0" fontId="54" fillId="0" borderId="0" xfId="0" applyFont="1" applyBorder="1" applyAlignment="1">
      <alignment wrapText="1"/>
    </xf>
    <xf numFmtId="0" fontId="2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top" wrapText="1"/>
    </xf>
    <xf numFmtId="0" fontId="57" fillId="0" borderId="11" xfId="0" applyFont="1" applyBorder="1" applyAlignment="1">
      <alignment/>
    </xf>
    <xf numFmtId="0" fontId="57" fillId="0" borderId="13" xfId="0" applyFont="1" applyBorder="1" applyAlignment="1">
      <alignment/>
    </xf>
    <xf numFmtId="0" fontId="3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0" fontId="54" fillId="0" borderId="13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49" fontId="51" fillId="0" borderId="12" xfId="0" applyNumberFormat="1" applyFont="1" applyBorder="1" applyAlignment="1">
      <alignment horizontal="center" vertical="center" wrapText="1"/>
    </xf>
    <xf numFmtId="49" fontId="51" fillId="0" borderId="11" xfId="0" applyNumberFormat="1" applyFont="1" applyBorder="1" applyAlignment="1">
      <alignment horizontal="center" vertical="center" wrapText="1"/>
    </xf>
    <xf numFmtId="49" fontId="51" fillId="0" borderId="13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3" fillId="0" borderId="12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54" fillId="0" borderId="11" xfId="0" applyFont="1" applyBorder="1" applyAlignment="1">
      <alignment vertical="center"/>
    </xf>
    <xf numFmtId="0" fontId="54" fillId="0" borderId="13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54" fillId="0" borderId="11" xfId="0" applyFont="1" applyBorder="1" applyAlignment="1">
      <alignment horizontal="left" vertical="top" wrapText="1"/>
    </xf>
    <xf numFmtId="0" fontId="54" fillId="0" borderId="13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54" fillId="0" borderId="11" xfId="0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left" vertical="top" wrapText="1"/>
    </xf>
    <xf numFmtId="0" fontId="51" fillId="0" borderId="11" xfId="0" applyFont="1" applyBorder="1" applyAlignment="1">
      <alignment horizontal="left" vertical="top" wrapText="1"/>
    </xf>
    <xf numFmtId="0" fontId="51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1" fillId="0" borderId="12" xfId="0" applyFont="1" applyFill="1" applyBorder="1" applyAlignment="1">
      <alignment horizontal="left" vertical="top" wrapText="1"/>
    </xf>
    <xf numFmtId="0" fontId="51" fillId="0" borderId="11" xfId="0" applyFont="1" applyFill="1" applyBorder="1" applyAlignment="1">
      <alignment horizontal="left" vertical="top" wrapText="1"/>
    </xf>
    <xf numFmtId="0" fontId="51" fillId="0" borderId="13" xfId="0" applyFont="1" applyFill="1" applyBorder="1" applyAlignment="1">
      <alignment horizontal="left" vertical="top" wrapText="1"/>
    </xf>
    <xf numFmtId="0" fontId="50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center" vertical="top" wrapText="1"/>
    </xf>
    <xf numFmtId="0" fontId="51" fillId="0" borderId="0" xfId="0" applyFont="1" applyBorder="1" applyAlignment="1">
      <alignment horizontal="center" vertical="top" wrapText="1"/>
    </xf>
    <xf numFmtId="0" fontId="50" fillId="0" borderId="0" xfId="0" applyFont="1" applyBorder="1" applyAlignment="1">
      <alignment vertical="center" wrapText="1"/>
    </xf>
    <xf numFmtId="0" fontId="53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8"/>
  <sheetViews>
    <sheetView tabSelected="1" zoomScale="71" zoomScaleNormal="71" zoomScaleSheetLayoutView="80" zoomScalePageLayoutView="83" workbookViewId="0" topLeftCell="A22">
      <selection activeCell="C146" sqref="C146:J146"/>
    </sheetView>
  </sheetViews>
  <sheetFormatPr defaultColWidth="8.57421875" defaultRowHeight="63.75" customHeight="1"/>
  <cols>
    <col min="1" max="1" width="12.00390625" style="3" customWidth="1"/>
    <col min="2" max="2" width="50.57421875" style="72" customWidth="1"/>
    <col min="3" max="3" width="13.00390625" style="3" customWidth="1"/>
    <col min="4" max="4" width="9.140625" style="57" customWidth="1"/>
    <col min="5" max="5" width="9.28125" style="57" customWidth="1"/>
    <col min="6" max="6" width="9.140625" style="57" customWidth="1"/>
    <col min="7" max="8" width="11.7109375" style="3" customWidth="1"/>
    <col min="9" max="9" width="51.57421875" style="3" customWidth="1"/>
    <col min="10" max="10" width="56.7109375" style="3" customWidth="1"/>
    <col min="11" max="11" width="52.7109375" style="7" customWidth="1"/>
    <col min="12" max="16384" width="8.57421875" style="7" customWidth="1"/>
  </cols>
  <sheetData>
    <row r="1" spans="1:10" ht="120.75" customHeight="1">
      <c r="A1" s="1"/>
      <c r="B1" s="2"/>
      <c r="D1" s="4"/>
      <c r="E1" s="4"/>
      <c r="F1" s="4"/>
      <c r="G1" s="5" t="s">
        <v>0</v>
      </c>
      <c r="H1" s="6"/>
      <c r="I1" s="173" t="s">
        <v>275</v>
      </c>
      <c r="J1" s="173"/>
    </row>
    <row r="2" spans="2:10" ht="63.75" customHeight="1">
      <c r="B2" s="174" t="s">
        <v>235</v>
      </c>
      <c r="C2" s="174"/>
      <c r="D2" s="174"/>
      <c r="E2" s="174"/>
      <c r="F2" s="174"/>
      <c r="G2" s="174"/>
      <c r="H2" s="174"/>
      <c r="I2" s="174"/>
      <c r="J2" s="174"/>
    </row>
    <row r="3" spans="2:10" ht="63.75" customHeight="1">
      <c r="B3" s="174"/>
      <c r="C3" s="174"/>
      <c r="D3" s="174"/>
      <c r="E3" s="174"/>
      <c r="F3" s="174"/>
      <c r="G3" s="174"/>
      <c r="H3" s="174"/>
      <c r="I3" s="174"/>
      <c r="J3" s="174"/>
    </row>
    <row r="4" spans="2:10" ht="63.75" customHeight="1">
      <c r="B4" s="174"/>
      <c r="C4" s="174"/>
      <c r="D4" s="174"/>
      <c r="E4" s="174"/>
      <c r="F4" s="174"/>
      <c r="G4" s="174"/>
      <c r="H4" s="174"/>
      <c r="I4" s="174"/>
      <c r="J4" s="174"/>
    </row>
    <row r="5" spans="2:10" ht="63.75" customHeight="1">
      <c r="B5" s="174"/>
      <c r="C5" s="174"/>
      <c r="D5" s="174"/>
      <c r="E5" s="174"/>
      <c r="F5" s="174"/>
      <c r="G5" s="174"/>
      <c r="H5" s="174"/>
      <c r="I5" s="174"/>
      <c r="J5" s="174"/>
    </row>
    <row r="6" spans="1:10" ht="63.75" customHeight="1">
      <c r="A6" s="163" t="s">
        <v>159</v>
      </c>
      <c r="B6" s="163" t="s">
        <v>1</v>
      </c>
      <c r="C6" s="164" t="s">
        <v>2</v>
      </c>
      <c r="D6" s="163" t="s">
        <v>3</v>
      </c>
      <c r="E6" s="163"/>
      <c r="F6" s="163"/>
      <c r="G6" s="163" t="s">
        <v>146</v>
      </c>
      <c r="H6" s="163" t="s">
        <v>4</v>
      </c>
      <c r="I6" s="163" t="s">
        <v>5</v>
      </c>
      <c r="J6" s="163" t="s">
        <v>6</v>
      </c>
    </row>
    <row r="7" spans="1:10" ht="63.75" customHeight="1">
      <c r="A7" s="163"/>
      <c r="B7" s="163"/>
      <c r="C7" s="165"/>
      <c r="D7" s="8">
        <v>2022</v>
      </c>
      <c r="E7" s="163">
        <v>2023</v>
      </c>
      <c r="F7" s="163"/>
      <c r="G7" s="163"/>
      <c r="H7" s="163"/>
      <c r="I7" s="163"/>
      <c r="J7" s="163"/>
    </row>
    <row r="8" spans="1:10" ht="97.5" customHeight="1">
      <c r="A8" s="163"/>
      <c r="B8" s="163"/>
      <c r="C8" s="166"/>
      <c r="D8" s="9" t="s">
        <v>7</v>
      </c>
      <c r="E8" s="9" t="s">
        <v>8</v>
      </c>
      <c r="F8" s="9" t="s">
        <v>7</v>
      </c>
      <c r="G8" s="163"/>
      <c r="H8" s="163"/>
      <c r="I8" s="163"/>
      <c r="J8" s="163"/>
    </row>
    <row r="9" spans="1:10" ht="45" customHeight="1">
      <c r="A9" s="10">
        <v>1</v>
      </c>
      <c r="B9" s="11">
        <v>2</v>
      </c>
      <c r="C9" s="3">
        <v>3</v>
      </c>
      <c r="D9" s="9">
        <v>4</v>
      </c>
      <c r="E9" s="9">
        <v>5</v>
      </c>
      <c r="F9" s="9">
        <v>6</v>
      </c>
      <c r="G9" s="8">
        <v>7</v>
      </c>
      <c r="H9" s="8">
        <v>8</v>
      </c>
      <c r="I9" s="8">
        <v>9</v>
      </c>
      <c r="J9" s="8">
        <v>10</v>
      </c>
    </row>
    <row r="10" spans="1:10" ht="39.75" customHeight="1">
      <c r="A10" s="159" t="s">
        <v>9</v>
      </c>
      <c r="B10" s="159"/>
      <c r="C10" s="159"/>
      <c r="D10" s="159"/>
      <c r="E10" s="159"/>
      <c r="F10" s="159"/>
      <c r="G10" s="159"/>
      <c r="H10" s="159"/>
      <c r="I10" s="159"/>
      <c r="J10" s="159"/>
    </row>
    <row r="11" spans="1:10" ht="91.5" customHeight="1">
      <c r="A11" s="36">
        <v>1</v>
      </c>
      <c r="B11" s="79" t="s">
        <v>10</v>
      </c>
      <c r="C11" s="36" t="s">
        <v>11</v>
      </c>
      <c r="D11" s="25">
        <v>9.5</v>
      </c>
      <c r="E11" s="22" t="s">
        <v>210</v>
      </c>
      <c r="F11" s="25">
        <v>9.8</v>
      </c>
      <c r="G11" s="80">
        <f>E11/F11*100</f>
        <v>91.83673469387755</v>
      </c>
      <c r="H11" s="36">
        <v>1</v>
      </c>
      <c r="I11" s="84" t="s">
        <v>200</v>
      </c>
      <c r="J11" s="81" t="s">
        <v>12</v>
      </c>
    </row>
    <row r="12" spans="1:10" ht="63.75" customHeight="1">
      <c r="A12" s="36">
        <v>2</v>
      </c>
      <c r="B12" s="79" t="s">
        <v>99</v>
      </c>
      <c r="C12" s="36" t="s">
        <v>11</v>
      </c>
      <c r="D12" s="25">
        <v>314.3</v>
      </c>
      <c r="E12" s="22" t="s">
        <v>211</v>
      </c>
      <c r="F12" s="25">
        <v>326.2</v>
      </c>
      <c r="G12" s="80">
        <f>E12/F12*100</f>
        <v>94.94175352544451</v>
      </c>
      <c r="H12" s="25">
        <v>1</v>
      </c>
      <c r="I12" s="25" t="s">
        <v>158</v>
      </c>
      <c r="J12" s="81" t="s">
        <v>141</v>
      </c>
    </row>
    <row r="13" spans="1:10" ht="84" customHeight="1">
      <c r="A13" s="36">
        <v>3</v>
      </c>
      <c r="B13" s="79" t="s">
        <v>98</v>
      </c>
      <c r="C13" s="36" t="s">
        <v>11</v>
      </c>
      <c r="D13" s="24">
        <v>0</v>
      </c>
      <c r="E13" s="22" t="s">
        <v>165</v>
      </c>
      <c r="F13" s="24">
        <v>2.4</v>
      </c>
      <c r="G13" s="80">
        <v>100</v>
      </c>
      <c r="H13" s="25">
        <v>1</v>
      </c>
      <c r="I13" s="25" t="s">
        <v>42</v>
      </c>
      <c r="J13" s="81" t="s">
        <v>142</v>
      </c>
    </row>
    <row r="14" spans="1:10" ht="126" customHeight="1">
      <c r="A14" s="36">
        <v>4</v>
      </c>
      <c r="B14" s="79" t="s">
        <v>97</v>
      </c>
      <c r="C14" s="36" t="s">
        <v>11</v>
      </c>
      <c r="D14" s="35">
        <v>175.1</v>
      </c>
      <c r="E14" s="22" t="s">
        <v>212</v>
      </c>
      <c r="F14" s="35">
        <v>186</v>
      </c>
      <c r="G14" s="80">
        <f>E14/F14*100</f>
        <v>73.65591397849462</v>
      </c>
      <c r="H14" s="25">
        <v>0</v>
      </c>
      <c r="I14" s="84" t="s">
        <v>274</v>
      </c>
      <c r="J14" s="81" t="s">
        <v>144</v>
      </c>
    </row>
    <row r="15" spans="1:10" ht="63.75" customHeight="1">
      <c r="A15" s="36">
        <v>5</v>
      </c>
      <c r="B15" s="79" t="s">
        <v>96</v>
      </c>
      <c r="C15" s="36" t="s">
        <v>11</v>
      </c>
      <c r="D15" s="24">
        <v>0</v>
      </c>
      <c r="E15" s="22" t="s">
        <v>213</v>
      </c>
      <c r="F15" s="24">
        <v>2.4</v>
      </c>
      <c r="G15" s="80">
        <v>100</v>
      </c>
      <c r="H15" s="25">
        <v>1</v>
      </c>
      <c r="I15" s="25" t="s">
        <v>228</v>
      </c>
      <c r="J15" s="81" t="s">
        <v>143</v>
      </c>
    </row>
    <row r="16" spans="1:10" ht="63.75" customHeight="1">
      <c r="A16" s="36">
        <v>6</v>
      </c>
      <c r="B16" s="79" t="s">
        <v>95</v>
      </c>
      <c r="C16" s="36" t="s">
        <v>11</v>
      </c>
      <c r="D16" s="82">
        <v>443.7</v>
      </c>
      <c r="E16" s="22" t="s">
        <v>214</v>
      </c>
      <c r="F16" s="82">
        <v>601.1</v>
      </c>
      <c r="G16" s="80">
        <f>E16/F16*100</f>
        <v>97.97038762269172</v>
      </c>
      <c r="H16" s="25">
        <v>1</v>
      </c>
      <c r="I16" s="25" t="s">
        <v>42</v>
      </c>
      <c r="J16" s="81" t="s">
        <v>12</v>
      </c>
    </row>
    <row r="17" spans="1:10" ht="63.75" customHeight="1">
      <c r="A17" s="36">
        <v>7</v>
      </c>
      <c r="B17" s="79" t="s">
        <v>94</v>
      </c>
      <c r="C17" s="36" t="s">
        <v>11</v>
      </c>
      <c r="D17" s="25">
        <v>81.7</v>
      </c>
      <c r="E17" s="22" t="s">
        <v>215</v>
      </c>
      <c r="F17" s="25">
        <v>102.9</v>
      </c>
      <c r="G17" s="80">
        <v>100</v>
      </c>
      <c r="H17" s="25">
        <v>1</v>
      </c>
      <c r="I17" s="25" t="s">
        <v>42</v>
      </c>
      <c r="J17" s="81" t="s">
        <v>141</v>
      </c>
    </row>
    <row r="18" spans="1:10" ht="63.75" customHeight="1">
      <c r="A18" s="36">
        <v>8</v>
      </c>
      <c r="B18" s="79" t="s">
        <v>100</v>
      </c>
      <c r="C18" s="36" t="s">
        <v>11</v>
      </c>
      <c r="D18" s="25">
        <v>44.7</v>
      </c>
      <c r="E18" s="22" t="s">
        <v>190</v>
      </c>
      <c r="F18" s="25">
        <v>50.99</v>
      </c>
      <c r="G18" s="80">
        <f>F18/E18*100</f>
        <v>123.46246973365618</v>
      </c>
      <c r="H18" s="25">
        <v>1</v>
      </c>
      <c r="I18" s="25" t="s">
        <v>42</v>
      </c>
      <c r="J18" s="25" t="s">
        <v>140</v>
      </c>
    </row>
    <row r="19" spans="1:10" ht="102.75" customHeight="1">
      <c r="A19" s="36">
        <v>9</v>
      </c>
      <c r="B19" s="102" t="s">
        <v>13</v>
      </c>
      <c r="C19" s="36" t="s">
        <v>11</v>
      </c>
      <c r="D19" s="22" t="s">
        <v>197</v>
      </c>
      <c r="E19" s="22" t="s">
        <v>166</v>
      </c>
      <c r="F19" s="22" t="s">
        <v>197</v>
      </c>
      <c r="G19" s="83">
        <v>80</v>
      </c>
      <c r="H19" s="84">
        <v>0.5</v>
      </c>
      <c r="I19" s="84" t="s">
        <v>232</v>
      </c>
      <c r="J19" s="25" t="s">
        <v>15</v>
      </c>
    </row>
    <row r="20" spans="1:10" ht="63.75" customHeight="1">
      <c r="A20" s="96">
        <v>10</v>
      </c>
      <c r="B20" s="87" t="s">
        <v>17</v>
      </c>
      <c r="C20" s="96" t="s">
        <v>14</v>
      </c>
      <c r="D20" s="97" t="s">
        <v>147</v>
      </c>
      <c r="E20" s="97" t="s">
        <v>147</v>
      </c>
      <c r="F20" s="97" t="s">
        <v>261</v>
      </c>
      <c r="G20" s="24">
        <f>F20/E20*100</f>
        <v>98.9</v>
      </c>
      <c r="H20" s="25">
        <v>1</v>
      </c>
      <c r="I20" s="25" t="s">
        <v>158</v>
      </c>
      <c r="J20" s="81" t="s">
        <v>18</v>
      </c>
    </row>
    <row r="21" spans="1:10" ht="63.75" customHeight="1">
      <c r="A21" s="96">
        <v>11</v>
      </c>
      <c r="B21" s="87" t="s">
        <v>19</v>
      </c>
      <c r="C21" s="96" t="s">
        <v>14</v>
      </c>
      <c r="D21" s="98">
        <v>100</v>
      </c>
      <c r="E21" s="98">
        <v>100</v>
      </c>
      <c r="F21" s="98">
        <v>100.3</v>
      </c>
      <c r="G21" s="24">
        <f>F21/E21*100</f>
        <v>100.29999999999998</v>
      </c>
      <c r="H21" s="25">
        <v>1</v>
      </c>
      <c r="I21" s="25" t="s">
        <v>158</v>
      </c>
      <c r="J21" s="81" t="s">
        <v>18</v>
      </c>
    </row>
    <row r="22" spans="1:10" ht="63.75" customHeight="1">
      <c r="A22" s="96">
        <v>12</v>
      </c>
      <c r="B22" s="87" t="s">
        <v>20</v>
      </c>
      <c r="C22" s="96" t="s">
        <v>14</v>
      </c>
      <c r="D22" s="84" t="s">
        <v>42</v>
      </c>
      <c r="E22" s="98">
        <v>100</v>
      </c>
      <c r="F22" s="84">
        <v>97.8</v>
      </c>
      <c r="G22" s="24">
        <f>F22/E22*100</f>
        <v>97.8</v>
      </c>
      <c r="H22" s="25">
        <v>1</v>
      </c>
      <c r="I22" s="25" t="s">
        <v>42</v>
      </c>
      <c r="J22" s="81" t="s">
        <v>42</v>
      </c>
    </row>
    <row r="23" spans="1:10" ht="63.75" customHeight="1">
      <c r="A23" s="36">
        <v>13</v>
      </c>
      <c r="B23" s="87" t="s">
        <v>21</v>
      </c>
      <c r="C23" s="99" t="s">
        <v>22</v>
      </c>
      <c r="D23" s="84">
        <v>72.61</v>
      </c>
      <c r="E23" s="97" t="s">
        <v>239</v>
      </c>
      <c r="F23" s="84">
        <v>70.6</v>
      </c>
      <c r="G23" s="98">
        <f>F23/E23*100</f>
        <v>95.4054054054054</v>
      </c>
      <c r="H23" s="84">
        <v>1</v>
      </c>
      <c r="I23" s="25" t="s">
        <v>42</v>
      </c>
      <c r="J23" s="25" t="s">
        <v>12</v>
      </c>
    </row>
    <row r="24" spans="1:10" ht="63.75" customHeight="1">
      <c r="A24" s="172" t="s">
        <v>23</v>
      </c>
      <c r="B24" s="172"/>
      <c r="C24" s="172"/>
      <c r="D24" s="172"/>
      <c r="E24" s="172"/>
      <c r="F24" s="172"/>
      <c r="G24" s="172"/>
      <c r="H24" s="172"/>
      <c r="I24" s="172"/>
      <c r="J24" s="172"/>
    </row>
    <row r="25" spans="1:10" ht="63.75" customHeight="1">
      <c r="A25" s="131" t="s">
        <v>164</v>
      </c>
      <c r="B25" s="132"/>
      <c r="C25" s="132"/>
      <c r="D25" s="132"/>
      <c r="E25" s="132"/>
      <c r="F25" s="132"/>
      <c r="G25" s="133"/>
      <c r="H25" s="86">
        <v>0.5</v>
      </c>
      <c r="I25" s="71" t="s">
        <v>107</v>
      </c>
      <c r="J25" s="71" t="s">
        <v>107</v>
      </c>
    </row>
    <row r="26" spans="1:11" ht="163.5" customHeight="1">
      <c r="A26" s="22" t="s">
        <v>242</v>
      </c>
      <c r="B26" s="87" t="s">
        <v>43</v>
      </c>
      <c r="C26" s="36" t="s">
        <v>14</v>
      </c>
      <c r="D26" s="25">
        <v>32.5</v>
      </c>
      <c r="E26" s="22" t="s">
        <v>148</v>
      </c>
      <c r="F26" s="25">
        <v>28</v>
      </c>
      <c r="G26" s="24">
        <f>E26/F26*100</f>
        <v>83.35714285714285</v>
      </c>
      <c r="H26" s="25">
        <v>0.5</v>
      </c>
      <c r="I26" s="89" t="s">
        <v>231</v>
      </c>
      <c r="J26" s="25" t="s">
        <v>44</v>
      </c>
      <c r="K26" s="29"/>
    </row>
    <row r="27" spans="1:11" ht="63.75" customHeight="1">
      <c r="A27" s="131" t="s">
        <v>108</v>
      </c>
      <c r="B27" s="132"/>
      <c r="C27" s="132"/>
      <c r="D27" s="132"/>
      <c r="E27" s="132"/>
      <c r="F27" s="132"/>
      <c r="G27" s="133"/>
      <c r="H27" s="85">
        <v>1</v>
      </c>
      <c r="I27" s="71" t="s">
        <v>107</v>
      </c>
      <c r="J27" s="71" t="s">
        <v>107</v>
      </c>
      <c r="K27" s="29"/>
    </row>
    <row r="28" spans="1:10" ht="63.75" customHeight="1">
      <c r="A28" s="22" t="s">
        <v>122</v>
      </c>
      <c r="B28" s="79" t="s">
        <v>45</v>
      </c>
      <c r="C28" s="36" t="s">
        <v>14</v>
      </c>
      <c r="D28" s="25">
        <v>0</v>
      </c>
      <c r="E28" s="22" t="s">
        <v>191</v>
      </c>
      <c r="F28" s="25">
        <v>0</v>
      </c>
      <c r="G28" s="22" t="s">
        <v>149</v>
      </c>
      <c r="H28" s="25">
        <v>1</v>
      </c>
      <c r="I28" s="100" t="s">
        <v>262</v>
      </c>
      <c r="J28" s="25" t="s">
        <v>44</v>
      </c>
    </row>
    <row r="29" spans="1:10" ht="63.75" customHeight="1">
      <c r="A29" s="167" t="s">
        <v>109</v>
      </c>
      <c r="B29" s="168"/>
      <c r="C29" s="168"/>
      <c r="D29" s="168"/>
      <c r="E29" s="168"/>
      <c r="F29" s="168"/>
      <c r="G29" s="169"/>
      <c r="H29" s="88">
        <v>0.6</v>
      </c>
      <c r="I29" s="71" t="s">
        <v>107</v>
      </c>
      <c r="J29" s="71" t="s">
        <v>107</v>
      </c>
    </row>
    <row r="30" spans="1:10" ht="107.25" customHeight="1">
      <c r="A30" s="22" t="s">
        <v>123</v>
      </c>
      <c r="B30" s="79" t="s">
        <v>192</v>
      </c>
      <c r="C30" s="36" t="s">
        <v>16</v>
      </c>
      <c r="D30" s="35">
        <v>2.2</v>
      </c>
      <c r="E30" s="25">
        <v>36.6</v>
      </c>
      <c r="F30" s="35">
        <v>7.2</v>
      </c>
      <c r="G30" s="80">
        <v>100</v>
      </c>
      <c r="H30" s="25">
        <v>1</v>
      </c>
      <c r="I30" s="84" t="s">
        <v>263</v>
      </c>
      <c r="J30" s="25" t="s">
        <v>24</v>
      </c>
    </row>
    <row r="31" spans="1:10" ht="63.75" customHeight="1">
      <c r="A31" s="22" t="s">
        <v>124</v>
      </c>
      <c r="B31" s="79" t="s">
        <v>240</v>
      </c>
      <c r="C31" s="36" t="s">
        <v>30</v>
      </c>
      <c r="D31" s="25">
        <v>0</v>
      </c>
      <c r="E31" s="24">
        <v>2</v>
      </c>
      <c r="F31" s="25">
        <v>0</v>
      </c>
      <c r="G31" s="80">
        <v>100</v>
      </c>
      <c r="H31" s="25">
        <v>1</v>
      </c>
      <c r="I31" s="25" t="s">
        <v>154</v>
      </c>
      <c r="J31" s="81" t="s">
        <v>145</v>
      </c>
    </row>
    <row r="32" spans="1:10" ht="63.75" customHeight="1">
      <c r="A32" s="97" t="s">
        <v>128</v>
      </c>
      <c r="B32" s="87" t="s">
        <v>33</v>
      </c>
      <c r="C32" s="36" t="s">
        <v>14</v>
      </c>
      <c r="D32" s="25">
        <v>117.05</v>
      </c>
      <c r="E32" s="24">
        <v>95</v>
      </c>
      <c r="F32" s="25">
        <v>103</v>
      </c>
      <c r="G32" s="80">
        <f aca="true" t="shared" si="0" ref="G32:G37">F32/E32*100</f>
        <v>108.42105263157895</v>
      </c>
      <c r="H32" s="25">
        <v>1</v>
      </c>
      <c r="I32" s="25" t="s">
        <v>42</v>
      </c>
      <c r="J32" s="81" t="s">
        <v>34</v>
      </c>
    </row>
    <row r="33" spans="1:10" ht="63.75" customHeight="1">
      <c r="A33" s="97" t="s">
        <v>135</v>
      </c>
      <c r="B33" s="87" t="s">
        <v>35</v>
      </c>
      <c r="C33" s="36" t="s">
        <v>14</v>
      </c>
      <c r="D33" s="35">
        <v>112.5</v>
      </c>
      <c r="E33" s="24">
        <v>95</v>
      </c>
      <c r="F33" s="35">
        <v>105</v>
      </c>
      <c r="G33" s="80">
        <f t="shared" si="0"/>
        <v>110.5263157894737</v>
      </c>
      <c r="H33" s="25">
        <v>1</v>
      </c>
      <c r="I33" s="25" t="s">
        <v>42</v>
      </c>
      <c r="J33" s="81" t="s">
        <v>34</v>
      </c>
    </row>
    <row r="34" spans="1:10" ht="63.75" customHeight="1">
      <c r="A34" s="97" t="s">
        <v>129</v>
      </c>
      <c r="B34" s="87" t="s">
        <v>36</v>
      </c>
      <c r="C34" s="36" t="s">
        <v>14</v>
      </c>
      <c r="D34" s="25">
        <v>103.1</v>
      </c>
      <c r="E34" s="24">
        <v>95</v>
      </c>
      <c r="F34" s="25">
        <v>103</v>
      </c>
      <c r="G34" s="80">
        <f t="shared" si="0"/>
        <v>108.42105263157895</v>
      </c>
      <c r="H34" s="25">
        <v>1</v>
      </c>
      <c r="I34" s="25" t="s">
        <v>42</v>
      </c>
      <c r="J34" s="81" t="s">
        <v>34</v>
      </c>
    </row>
    <row r="35" spans="1:10" ht="63.75" customHeight="1">
      <c r="A35" s="97" t="s">
        <v>130</v>
      </c>
      <c r="B35" s="87" t="s">
        <v>37</v>
      </c>
      <c r="C35" s="36" t="s">
        <v>14</v>
      </c>
      <c r="D35" s="36">
        <v>93.9</v>
      </c>
      <c r="E35" s="24">
        <v>95</v>
      </c>
      <c r="F35" s="36">
        <v>43</v>
      </c>
      <c r="G35" s="80">
        <f t="shared" si="0"/>
        <v>45.26315789473684</v>
      </c>
      <c r="H35" s="25">
        <v>0</v>
      </c>
      <c r="I35" s="25" t="s">
        <v>264</v>
      </c>
      <c r="J35" s="81" t="s">
        <v>34</v>
      </c>
    </row>
    <row r="36" spans="1:10" ht="63.75" customHeight="1">
      <c r="A36" s="97" t="s">
        <v>131</v>
      </c>
      <c r="B36" s="87" t="s">
        <v>38</v>
      </c>
      <c r="C36" s="36" t="s">
        <v>14</v>
      </c>
      <c r="D36" s="36">
        <v>81.3</v>
      </c>
      <c r="E36" s="24">
        <v>95</v>
      </c>
      <c r="F36" s="36">
        <v>47</v>
      </c>
      <c r="G36" s="80">
        <f t="shared" si="0"/>
        <v>49.473684210526315</v>
      </c>
      <c r="H36" s="25">
        <v>0</v>
      </c>
      <c r="I36" s="25" t="s">
        <v>264</v>
      </c>
      <c r="J36" s="81" t="s">
        <v>34</v>
      </c>
    </row>
    <row r="37" spans="1:10" ht="63.75" customHeight="1">
      <c r="A37" s="97" t="s">
        <v>132</v>
      </c>
      <c r="B37" s="87" t="s">
        <v>39</v>
      </c>
      <c r="C37" s="36" t="s">
        <v>14</v>
      </c>
      <c r="D37" s="25">
        <v>92.9</v>
      </c>
      <c r="E37" s="24">
        <v>95</v>
      </c>
      <c r="F37" s="25">
        <v>41</v>
      </c>
      <c r="G37" s="80">
        <f t="shared" si="0"/>
        <v>43.15789473684211</v>
      </c>
      <c r="H37" s="25">
        <v>0</v>
      </c>
      <c r="I37" s="25" t="s">
        <v>264</v>
      </c>
      <c r="J37" s="81" t="s">
        <v>34</v>
      </c>
    </row>
    <row r="38" spans="1:10" ht="63.75" customHeight="1">
      <c r="A38" s="131" t="s">
        <v>110</v>
      </c>
      <c r="B38" s="132"/>
      <c r="C38" s="132"/>
      <c r="D38" s="132"/>
      <c r="E38" s="132"/>
      <c r="F38" s="132"/>
      <c r="G38" s="133"/>
      <c r="H38" s="85">
        <v>1</v>
      </c>
      <c r="I38" s="71" t="s">
        <v>107</v>
      </c>
      <c r="J38" s="71" t="s">
        <v>107</v>
      </c>
    </row>
    <row r="39" spans="1:10" ht="63.75" customHeight="1">
      <c r="A39" s="22" t="s">
        <v>133</v>
      </c>
      <c r="B39" s="79" t="s">
        <v>31</v>
      </c>
      <c r="C39" s="36" t="s">
        <v>11</v>
      </c>
      <c r="D39" s="84">
        <v>0</v>
      </c>
      <c r="E39" s="25">
        <v>2.4</v>
      </c>
      <c r="F39" s="84">
        <v>0</v>
      </c>
      <c r="G39" s="80">
        <v>100</v>
      </c>
      <c r="H39" s="25">
        <v>1</v>
      </c>
      <c r="I39" s="25" t="s">
        <v>153</v>
      </c>
      <c r="J39" s="25" t="s">
        <v>32</v>
      </c>
    </row>
    <row r="40" spans="1:10" ht="110.25" customHeight="1">
      <c r="A40" s="22" t="s">
        <v>134</v>
      </c>
      <c r="B40" s="79" t="s">
        <v>40</v>
      </c>
      <c r="C40" s="36" t="s">
        <v>14</v>
      </c>
      <c r="D40" s="36">
        <v>94.1</v>
      </c>
      <c r="E40" s="24">
        <v>95</v>
      </c>
      <c r="F40" s="36">
        <v>93.8</v>
      </c>
      <c r="G40" s="80">
        <f>F40/E40*100</f>
        <v>98.73684210526315</v>
      </c>
      <c r="H40" s="25">
        <v>1</v>
      </c>
      <c r="I40" s="84" t="s">
        <v>42</v>
      </c>
      <c r="J40" s="25" t="s">
        <v>41</v>
      </c>
    </row>
    <row r="41" spans="1:10" ht="63.75" customHeight="1">
      <c r="A41" s="131" t="s">
        <v>280</v>
      </c>
      <c r="B41" s="132"/>
      <c r="C41" s="132"/>
      <c r="D41" s="132"/>
      <c r="E41" s="132"/>
      <c r="F41" s="132"/>
      <c r="G41" s="133"/>
      <c r="H41" s="86">
        <v>1</v>
      </c>
      <c r="I41" s="71" t="s">
        <v>107</v>
      </c>
      <c r="J41" s="71" t="s">
        <v>107</v>
      </c>
    </row>
    <row r="42" spans="1:10" ht="63.75" customHeight="1">
      <c r="A42" s="22" t="s">
        <v>136</v>
      </c>
      <c r="B42" s="79" t="s">
        <v>28</v>
      </c>
      <c r="C42" s="36" t="s">
        <v>14</v>
      </c>
      <c r="D42" s="37">
        <v>26.3</v>
      </c>
      <c r="E42" s="24">
        <v>23</v>
      </c>
      <c r="F42" s="37">
        <v>38</v>
      </c>
      <c r="G42" s="80">
        <f>F42/E42*100</f>
        <v>165.2173913043478</v>
      </c>
      <c r="H42" s="25">
        <v>1</v>
      </c>
      <c r="I42" s="25" t="s">
        <v>158</v>
      </c>
      <c r="J42" s="25" t="s">
        <v>29</v>
      </c>
    </row>
    <row r="43" spans="1:10" ht="63.75" customHeight="1">
      <c r="A43" s="27" t="s">
        <v>243</v>
      </c>
      <c r="B43" s="13" t="s">
        <v>47</v>
      </c>
      <c r="C43" s="3" t="s">
        <v>14</v>
      </c>
      <c r="D43" s="25">
        <v>96.3</v>
      </c>
      <c r="E43" s="34">
        <v>52.5</v>
      </c>
      <c r="F43" s="25">
        <v>98.5</v>
      </c>
      <c r="G43" s="16">
        <f>F43/E43*100</f>
        <v>187.61904761904762</v>
      </c>
      <c r="H43" s="8">
        <v>1</v>
      </c>
      <c r="I43" s="8" t="s">
        <v>158</v>
      </c>
      <c r="J43" s="8" t="s">
        <v>48</v>
      </c>
    </row>
    <row r="44" spans="1:10" ht="63.75" customHeight="1">
      <c r="A44" s="120" t="s">
        <v>111</v>
      </c>
      <c r="B44" s="123"/>
      <c r="C44" s="123"/>
      <c r="D44" s="123"/>
      <c r="E44" s="123"/>
      <c r="F44" s="123"/>
      <c r="G44" s="124"/>
      <c r="H44" s="38">
        <v>1</v>
      </c>
      <c r="I44" s="11" t="s">
        <v>107</v>
      </c>
      <c r="J44" s="11" t="s">
        <v>107</v>
      </c>
    </row>
    <row r="45" spans="1:10" ht="63.75" customHeight="1">
      <c r="A45" s="27" t="s">
        <v>244</v>
      </c>
      <c r="B45" s="13" t="s">
        <v>25</v>
      </c>
      <c r="C45" s="10" t="s">
        <v>14</v>
      </c>
      <c r="D45" s="35">
        <v>69.7</v>
      </c>
      <c r="E45" s="34">
        <v>95</v>
      </c>
      <c r="F45" s="35">
        <v>94</v>
      </c>
      <c r="G45" s="16">
        <f>F45/E45*100</f>
        <v>98.94736842105263</v>
      </c>
      <c r="H45" s="8">
        <v>1</v>
      </c>
      <c r="I45" s="23" t="s">
        <v>42</v>
      </c>
      <c r="J45" s="10" t="s">
        <v>26</v>
      </c>
    </row>
    <row r="46" spans="1:10" ht="63.75" customHeight="1">
      <c r="A46" s="27" t="s">
        <v>245</v>
      </c>
      <c r="B46" s="13" t="s">
        <v>137</v>
      </c>
      <c r="C46" s="10" t="s">
        <v>14</v>
      </c>
      <c r="D46" s="39">
        <v>91.3</v>
      </c>
      <c r="E46" s="24">
        <v>98</v>
      </c>
      <c r="F46" s="39">
        <v>95.1</v>
      </c>
      <c r="G46" s="16">
        <f>F46/E46*100</f>
        <v>97.0408163265306</v>
      </c>
      <c r="H46" s="8">
        <v>1</v>
      </c>
      <c r="I46" s="8" t="s">
        <v>42</v>
      </c>
      <c r="J46" s="10" t="s">
        <v>27</v>
      </c>
    </row>
    <row r="47" spans="1:10" ht="63.75" customHeight="1">
      <c r="A47" s="27" t="s">
        <v>125</v>
      </c>
      <c r="B47" s="13" t="s">
        <v>28</v>
      </c>
      <c r="C47" s="10" t="s">
        <v>14</v>
      </c>
      <c r="D47" s="40">
        <v>26.3</v>
      </c>
      <c r="E47" s="34">
        <v>23</v>
      </c>
      <c r="F47" s="40">
        <v>38</v>
      </c>
      <c r="G47" s="16">
        <f>F47/E47*100</f>
        <v>165.2173913043478</v>
      </c>
      <c r="H47" s="8">
        <v>1</v>
      </c>
      <c r="I47" s="8" t="s">
        <v>158</v>
      </c>
      <c r="J47" s="8" t="s">
        <v>29</v>
      </c>
    </row>
    <row r="48" spans="1:10" ht="63.75" customHeight="1">
      <c r="A48" s="137" t="s">
        <v>221</v>
      </c>
      <c r="B48" s="138"/>
      <c r="C48" s="138"/>
      <c r="D48" s="138"/>
      <c r="E48" s="138"/>
      <c r="F48" s="138"/>
      <c r="G48" s="139"/>
      <c r="H48" s="38">
        <v>1</v>
      </c>
      <c r="I48" s="10" t="s">
        <v>107</v>
      </c>
      <c r="J48" s="10" t="s">
        <v>107</v>
      </c>
    </row>
    <row r="49" spans="1:10" ht="226.5" customHeight="1">
      <c r="A49" s="10">
        <v>31</v>
      </c>
      <c r="B49" s="13" t="s">
        <v>167</v>
      </c>
      <c r="C49" s="10" t="s">
        <v>14</v>
      </c>
      <c r="D49" s="25">
        <v>30</v>
      </c>
      <c r="E49" s="15" t="s">
        <v>226</v>
      </c>
      <c r="F49" s="25">
        <v>77.6</v>
      </c>
      <c r="G49" s="16">
        <f>F49/E49*100</f>
        <v>110.85714285714286</v>
      </c>
      <c r="H49" s="8">
        <v>1</v>
      </c>
      <c r="I49" s="8" t="s">
        <v>42</v>
      </c>
      <c r="J49" s="8" t="s">
        <v>91</v>
      </c>
    </row>
    <row r="50" spans="1:10" ht="63.75" customHeight="1">
      <c r="A50" s="10">
        <v>32</v>
      </c>
      <c r="B50" s="13" t="s">
        <v>198</v>
      </c>
      <c r="C50" s="10" t="s">
        <v>199</v>
      </c>
      <c r="D50" s="25">
        <v>1.012</v>
      </c>
      <c r="E50" s="41" t="s">
        <v>216</v>
      </c>
      <c r="F50" s="25">
        <v>2.774</v>
      </c>
      <c r="G50" s="16">
        <f>F50/E50*100</f>
        <v>102.74074074074073</v>
      </c>
      <c r="H50" s="8">
        <v>1</v>
      </c>
      <c r="I50" s="8" t="s">
        <v>42</v>
      </c>
      <c r="J50" s="8" t="s">
        <v>91</v>
      </c>
    </row>
    <row r="51" spans="1:10" ht="63.75" customHeight="1">
      <c r="A51" s="10">
        <v>33</v>
      </c>
      <c r="B51" s="13" t="s">
        <v>168</v>
      </c>
      <c r="C51" s="8" t="s">
        <v>170</v>
      </c>
      <c r="D51" s="19">
        <v>339.4</v>
      </c>
      <c r="E51" s="15" t="s">
        <v>169</v>
      </c>
      <c r="F51" s="19">
        <v>313.03</v>
      </c>
      <c r="G51" s="42">
        <f>F51/E51*100</f>
        <v>137.6561125769569</v>
      </c>
      <c r="H51" s="9">
        <v>1</v>
      </c>
      <c r="I51" s="8" t="s">
        <v>42</v>
      </c>
      <c r="J51" s="8" t="s">
        <v>91</v>
      </c>
    </row>
    <row r="52" spans="1:10" ht="63.75" customHeight="1">
      <c r="A52" s="10">
        <v>34</v>
      </c>
      <c r="B52" s="13" t="s">
        <v>171</v>
      </c>
      <c r="C52" s="8" t="s">
        <v>170</v>
      </c>
      <c r="D52" s="14">
        <v>4.91</v>
      </c>
      <c r="E52" s="15" t="s">
        <v>217</v>
      </c>
      <c r="F52" s="14">
        <v>8.87</v>
      </c>
      <c r="G52" s="16">
        <f>F52/E52*100</f>
        <v>193.66812227074234</v>
      </c>
      <c r="H52" s="8">
        <v>1</v>
      </c>
      <c r="I52" s="8" t="s">
        <v>42</v>
      </c>
      <c r="J52" s="8" t="s">
        <v>91</v>
      </c>
    </row>
    <row r="53" spans="1:10" ht="63.75" customHeight="1">
      <c r="A53" s="10">
        <v>35</v>
      </c>
      <c r="B53" s="13" t="s">
        <v>172</v>
      </c>
      <c r="C53" s="10" t="s">
        <v>14</v>
      </c>
      <c r="D53" s="25">
        <v>100</v>
      </c>
      <c r="E53" s="9">
        <v>100</v>
      </c>
      <c r="F53" s="25">
        <v>100</v>
      </c>
      <c r="G53" s="16">
        <v>100</v>
      </c>
      <c r="H53" s="8">
        <v>1</v>
      </c>
      <c r="I53" s="8" t="s">
        <v>42</v>
      </c>
      <c r="J53" s="8" t="s">
        <v>91</v>
      </c>
    </row>
    <row r="54" spans="1:10" ht="63.75" customHeight="1">
      <c r="A54" s="10">
        <v>36</v>
      </c>
      <c r="B54" s="13" t="s">
        <v>182</v>
      </c>
      <c r="C54" s="10" t="s">
        <v>14</v>
      </c>
      <c r="D54" s="14">
        <v>52.59</v>
      </c>
      <c r="E54" s="9">
        <v>61.4</v>
      </c>
      <c r="F54" s="14">
        <v>68.1</v>
      </c>
      <c r="G54" s="42">
        <f>F54/E54*100</f>
        <v>110.91205211726383</v>
      </c>
      <c r="H54" s="9">
        <v>1</v>
      </c>
      <c r="I54" s="8" t="s">
        <v>42</v>
      </c>
      <c r="J54" s="8" t="s">
        <v>91</v>
      </c>
    </row>
    <row r="55" spans="1:10" ht="63.75" customHeight="1">
      <c r="A55" s="10">
        <v>37</v>
      </c>
      <c r="B55" s="13" t="s">
        <v>173</v>
      </c>
      <c r="C55" s="10" t="s">
        <v>14</v>
      </c>
      <c r="D55" s="25">
        <v>100</v>
      </c>
      <c r="E55" s="9">
        <v>66.7</v>
      </c>
      <c r="F55" s="25">
        <v>100</v>
      </c>
      <c r="G55" s="42">
        <f>F55/E55*100</f>
        <v>149.92503748125935</v>
      </c>
      <c r="H55" s="9">
        <v>1</v>
      </c>
      <c r="I55" s="8" t="s">
        <v>185</v>
      </c>
      <c r="J55" s="8" t="s">
        <v>91</v>
      </c>
    </row>
    <row r="56" spans="1:10" ht="63.75" customHeight="1">
      <c r="A56" s="10">
        <v>38</v>
      </c>
      <c r="B56" s="13" t="s">
        <v>174</v>
      </c>
      <c r="C56" s="10" t="s">
        <v>14</v>
      </c>
      <c r="D56" s="25">
        <v>100</v>
      </c>
      <c r="E56" s="9">
        <v>98</v>
      </c>
      <c r="F56" s="25">
        <v>100</v>
      </c>
      <c r="G56" s="42">
        <f>F56/E56*100</f>
        <v>102.04081632653062</v>
      </c>
      <c r="H56" s="9">
        <v>1</v>
      </c>
      <c r="I56" s="8" t="s">
        <v>233</v>
      </c>
      <c r="J56" s="8" t="s">
        <v>91</v>
      </c>
    </row>
    <row r="57" spans="1:10" ht="63.75" customHeight="1">
      <c r="A57" s="120" t="s">
        <v>220</v>
      </c>
      <c r="B57" s="123"/>
      <c r="C57" s="123"/>
      <c r="D57" s="123"/>
      <c r="E57" s="123"/>
      <c r="F57" s="123"/>
      <c r="G57" s="123"/>
      <c r="H57" s="43">
        <v>1</v>
      </c>
      <c r="I57" s="8" t="s">
        <v>107</v>
      </c>
      <c r="J57" s="8" t="s">
        <v>107</v>
      </c>
    </row>
    <row r="58" spans="1:10" ht="63.75" customHeight="1">
      <c r="A58" s="10">
        <v>39</v>
      </c>
      <c r="B58" s="44" t="s">
        <v>193</v>
      </c>
      <c r="C58" s="10" t="s">
        <v>14</v>
      </c>
      <c r="D58" s="25">
        <v>38.5</v>
      </c>
      <c r="E58" s="9">
        <v>35.9</v>
      </c>
      <c r="F58" s="25">
        <v>35.9</v>
      </c>
      <c r="G58" s="42">
        <f>F58/E58*100</f>
        <v>100</v>
      </c>
      <c r="H58" s="9">
        <v>1</v>
      </c>
      <c r="I58" s="8" t="s">
        <v>42</v>
      </c>
      <c r="J58" s="8" t="s">
        <v>91</v>
      </c>
    </row>
    <row r="59" spans="1:10" ht="63.75" customHeight="1">
      <c r="A59" s="10">
        <v>40</v>
      </c>
      <c r="B59" s="44" t="s">
        <v>194</v>
      </c>
      <c r="C59" s="10" t="s">
        <v>14</v>
      </c>
      <c r="D59" s="25">
        <v>4.8</v>
      </c>
      <c r="E59" s="9">
        <v>4.8</v>
      </c>
      <c r="F59" s="25">
        <v>4.8</v>
      </c>
      <c r="G59" s="42">
        <f>F59/E59*100</f>
        <v>100</v>
      </c>
      <c r="H59" s="9">
        <v>1</v>
      </c>
      <c r="I59" s="8" t="s">
        <v>42</v>
      </c>
      <c r="J59" s="8" t="s">
        <v>91</v>
      </c>
    </row>
    <row r="60" spans="1:10" ht="63.75" customHeight="1">
      <c r="A60" s="45">
        <v>41</v>
      </c>
      <c r="B60" s="44" t="s">
        <v>195</v>
      </c>
      <c r="C60" s="10" t="s">
        <v>14</v>
      </c>
      <c r="D60" s="25">
        <v>11.56</v>
      </c>
      <c r="E60" s="9">
        <v>10.43</v>
      </c>
      <c r="F60" s="25">
        <v>11.2</v>
      </c>
      <c r="G60" s="42">
        <f>F60/E60*100</f>
        <v>107.38255033557047</v>
      </c>
      <c r="H60" s="9">
        <v>1</v>
      </c>
      <c r="I60" s="8" t="s">
        <v>42</v>
      </c>
      <c r="J60" s="8" t="s">
        <v>91</v>
      </c>
    </row>
    <row r="61" spans="1:10" ht="63.75" customHeight="1">
      <c r="A61" s="45">
        <v>42</v>
      </c>
      <c r="B61" s="28" t="s">
        <v>241</v>
      </c>
      <c r="C61" s="10" t="s">
        <v>14</v>
      </c>
      <c r="D61" s="25" t="s">
        <v>42</v>
      </c>
      <c r="E61" s="9">
        <v>46</v>
      </c>
      <c r="F61" s="25">
        <v>49.5</v>
      </c>
      <c r="G61" s="42">
        <f>F61/E61*100</f>
        <v>107.6086956521739</v>
      </c>
      <c r="H61" s="9">
        <v>1</v>
      </c>
      <c r="I61" s="77" t="s">
        <v>42</v>
      </c>
      <c r="J61" s="78"/>
    </row>
    <row r="62" spans="1:10" ht="63.75" customHeight="1">
      <c r="A62" s="120" t="s">
        <v>138</v>
      </c>
      <c r="B62" s="123"/>
      <c r="C62" s="123"/>
      <c r="D62" s="123"/>
      <c r="E62" s="123"/>
      <c r="F62" s="123"/>
      <c r="G62" s="124"/>
      <c r="H62" s="46">
        <v>1</v>
      </c>
      <c r="I62" s="47" t="s">
        <v>107</v>
      </c>
      <c r="J62" s="48" t="s">
        <v>107</v>
      </c>
    </row>
    <row r="63" spans="1:10" ht="95.25" customHeight="1">
      <c r="A63" s="8">
        <v>43</v>
      </c>
      <c r="B63" s="13" t="s">
        <v>236</v>
      </c>
      <c r="C63" s="8" t="s">
        <v>238</v>
      </c>
      <c r="D63" s="36">
        <v>9.8</v>
      </c>
      <c r="E63" s="10">
        <v>9.64</v>
      </c>
      <c r="F63" s="36">
        <v>6.5</v>
      </c>
      <c r="G63" s="49">
        <f>E63/F63*100</f>
        <v>148.30769230769232</v>
      </c>
      <c r="H63" s="10">
        <v>1</v>
      </c>
      <c r="I63" s="8" t="s">
        <v>42</v>
      </c>
      <c r="J63" s="8" t="s">
        <v>183</v>
      </c>
    </row>
    <row r="64" spans="1:10" ht="105" customHeight="1">
      <c r="A64" s="10">
        <v>44</v>
      </c>
      <c r="B64" s="31" t="s">
        <v>175</v>
      </c>
      <c r="C64" s="14" t="s">
        <v>14</v>
      </c>
      <c r="D64" s="14">
        <v>12.2</v>
      </c>
      <c r="E64" s="50">
        <v>15.7</v>
      </c>
      <c r="F64" s="25">
        <v>13.04</v>
      </c>
      <c r="G64" s="51">
        <v>153</v>
      </c>
      <c r="H64" s="8">
        <v>1</v>
      </c>
      <c r="I64" s="8" t="s">
        <v>42</v>
      </c>
      <c r="J64" s="8" t="s">
        <v>92</v>
      </c>
    </row>
    <row r="65" spans="1:10" ht="108" customHeight="1">
      <c r="A65" s="10">
        <v>45</v>
      </c>
      <c r="B65" s="101" t="s">
        <v>237</v>
      </c>
      <c r="C65" s="14" t="s">
        <v>238</v>
      </c>
      <c r="D65" s="14" t="s">
        <v>42</v>
      </c>
      <c r="E65" s="76">
        <v>16.25</v>
      </c>
      <c r="F65" s="25" t="s">
        <v>42</v>
      </c>
      <c r="G65" s="51" t="s">
        <v>42</v>
      </c>
      <c r="H65" s="8" t="s">
        <v>42</v>
      </c>
      <c r="I65" s="8" t="s">
        <v>273</v>
      </c>
      <c r="J65" s="8" t="s">
        <v>270</v>
      </c>
    </row>
    <row r="66" spans="1:10" ht="63.75" customHeight="1">
      <c r="A66" s="159" t="s">
        <v>207</v>
      </c>
      <c r="B66" s="159"/>
      <c r="C66" s="159"/>
      <c r="D66" s="159"/>
      <c r="E66" s="159"/>
      <c r="F66" s="159"/>
      <c r="G66" s="159"/>
      <c r="H66" s="159"/>
      <c r="I66" s="159"/>
      <c r="J66" s="159"/>
    </row>
    <row r="67" spans="1:10" ht="63.75" customHeight="1">
      <c r="A67" s="120" t="s">
        <v>112</v>
      </c>
      <c r="B67" s="123"/>
      <c r="C67" s="123"/>
      <c r="D67" s="123"/>
      <c r="E67" s="123"/>
      <c r="F67" s="123"/>
      <c r="G67" s="124"/>
      <c r="H67" s="30">
        <v>1</v>
      </c>
      <c r="I67" s="11" t="s">
        <v>107</v>
      </c>
      <c r="J67" s="11" t="s">
        <v>107</v>
      </c>
    </row>
    <row r="68" spans="1:10" ht="78.75" customHeight="1">
      <c r="A68" s="27" t="s">
        <v>246</v>
      </c>
      <c r="B68" s="13" t="s">
        <v>49</v>
      </c>
      <c r="C68" s="10" t="s">
        <v>11</v>
      </c>
      <c r="D68" s="25">
        <v>14.2</v>
      </c>
      <c r="E68" s="34">
        <v>14.1</v>
      </c>
      <c r="F68" s="25">
        <v>15.7</v>
      </c>
      <c r="G68" s="16">
        <f>E68/F68*100</f>
        <v>89.80891719745223</v>
      </c>
      <c r="H68" s="8">
        <v>1</v>
      </c>
      <c r="I68" s="25" t="s">
        <v>265</v>
      </c>
      <c r="J68" s="8" t="s">
        <v>12</v>
      </c>
    </row>
    <row r="69" spans="1:10" ht="63.75" customHeight="1">
      <c r="A69" s="120" t="s">
        <v>222</v>
      </c>
      <c r="B69" s="121"/>
      <c r="C69" s="121"/>
      <c r="D69" s="121"/>
      <c r="E69" s="121"/>
      <c r="F69" s="121"/>
      <c r="G69" s="122"/>
      <c r="H69" s="8"/>
      <c r="I69" s="11" t="s">
        <v>107</v>
      </c>
      <c r="J69" s="18"/>
    </row>
    <row r="70" spans="1:10" ht="63.75" customHeight="1">
      <c r="A70" s="52" t="s">
        <v>247</v>
      </c>
      <c r="B70" s="53" t="s">
        <v>225</v>
      </c>
      <c r="C70" s="47" t="s">
        <v>14</v>
      </c>
      <c r="D70" s="25"/>
      <c r="E70" s="34">
        <v>60</v>
      </c>
      <c r="F70" s="25">
        <v>82.3</v>
      </c>
      <c r="G70" s="16">
        <f>F70/E70*100</f>
        <v>137.16666666666666</v>
      </c>
      <c r="H70" s="8">
        <v>1</v>
      </c>
      <c r="I70" s="74" t="s">
        <v>42</v>
      </c>
      <c r="J70" s="18"/>
    </row>
    <row r="71" spans="1:10" ht="63.75" customHeight="1">
      <c r="A71" s="120" t="s">
        <v>113</v>
      </c>
      <c r="B71" s="123"/>
      <c r="C71" s="123"/>
      <c r="D71" s="123"/>
      <c r="E71" s="123"/>
      <c r="F71" s="123"/>
      <c r="G71" s="124"/>
      <c r="H71" s="26">
        <v>0.9</v>
      </c>
      <c r="I71" s="11" t="s">
        <v>107</v>
      </c>
      <c r="J71" s="11" t="s">
        <v>107</v>
      </c>
    </row>
    <row r="72" spans="1:10" ht="123" customHeight="1">
      <c r="A72" s="27" t="s">
        <v>248</v>
      </c>
      <c r="B72" s="13" t="s">
        <v>50</v>
      </c>
      <c r="C72" s="10" t="s">
        <v>14</v>
      </c>
      <c r="D72" s="14">
        <v>29.5</v>
      </c>
      <c r="E72" s="34">
        <v>20.7</v>
      </c>
      <c r="F72" s="25">
        <v>39.6</v>
      </c>
      <c r="G72" s="16">
        <f>E72/F72*100</f>
        <v>52.27272727272727</v>
      </c>
      <c r="H72" s="8">
        <v>0</v>
      </c>
      <c r="I72" s="8" t="s">
        <v>155</v>
      </c>
      <c r="J72" s="8" t="s">
        <v>160</v>
      </c>
    </row>
    <row r="73" spans="1:10" ht="104.25" customHeight="1">
      <c r="A73" s="27" t="s">
        <v>249</v>
      </c>
      <c r="B73" s="13" t="s">
        <v>51</v>
      </c>
      <c r="C73" s="10" t="s">
        <v>14</v>
      </c>
      <c r="D73" s="50">
        <v>90</v>
      </c>
      <c r="E73" s="34">
        <v>98</v>
      </c>
      <c r="F73" s="24">
        <v>90.1</v>
      </c>
      <c r="G73" s="54">
        <f>F73/E73*100</f>
        <v>91.93877551020407</v>
      </c>
      <c r="H73" s="8">
        <v>1</v>
      </c>
      <c r="I73" s="17" t="s">
        <v>42</v>
      </c>
      <c r="J73" s="8" t="s">
        <v>161</v>
      </c>
    </row>
    <row r="74" spans="1:10" ht="63.75" customHeight="1">
      <c r="A74" s="27" t="s">
        <v>250</v>
      </c>
      <c r="B74" s="13" t="s">
        <v>52</v>
      </c>
      <c r="C74" s="10" t="s">
        <v>14</v>
      </c>
      <c r="D74" s="14">
        <v>0</v>
      </c>
      <c r="E74" s="34">
        <v>3.8</v>
      </c>
      <c r="F74" s="25">
        <v>2.4</v>
      </c>
      <c r="G74" s="16">
        <v>100</v>
      </c>
      <c r="H74" s="8">
        <v>1</v>
      </c>
      <c r="I74" s="8" t="s">
        <v>42</v>
      </c>
      <c r="J74" s="18" t="s">
        <v>139</v>
      </c>
    </row>
    <row r="75" spans="1:10" ht="63.75" customHeight="1">
      <c r="A75" s="90" t="s">
        <v>251</v>
      </c>
      <c r="B75" s="13" t="s">
        <v>55</v>
      </c>
      <c r="C75" s="10" t="s">
        <v>46</v>
      </c>
      <c r="D75" s="9">
        <v>1</v>
      </c>
      <c r="E75" s="15">
        <v>1</v>
      </c>
      <c r="F75" s="25">
        <v>1</v>
      </c>
      <c r="G75" s="16">
        <v>100</v>
      </c>
      <c r="H75" s="8">
        <v>1</v>
      </c>
      <c r="I75" s="8" t="s">
        <v>158</v>
      </c>
      <c r="J75" s="18" t="s">
        <v>229</v>
      </c>
    </row>
    <row r="76" spans="1:10" ht="63.75" customHeight="1">
      <c r="A76" s="90" t="s">
        <v>126</v>
      </c>
      <c r="B76" s="13" t="s">
        <v>151</v>
      </c>
      <c r="C76" s="10" t="s">
        <v>46</v>
      </c>
      <c r="D76" s="8">
        <v>1</v>
      </c>
      <c r="E76" s="8">
        <v>1</v>
      </c>
      <c r="F76" s="25">
        <v>1</v>
      </c>
      <c r="G76" s="8">
        <v>100</v>
      </c>
      <c r="H76" s="8">
        <v>1</v>
      </c>
      <c r="I76" s="8" t="s">
        <v>158</v>
      </c>
      <c r="J76" s="18" t="s">
        <v>64</v>
      </c>
    </row>
    <row r="77" spans="1:10" ht="63.75" customHeight="1">
      <c r="A77" s="90" t="s">
        <v>252</v>
      </c>
      <c r="B77" s="13" t="s">
        <v>56</v>
      </c>
      <c r="C77" s="10" t="s">
        <v>46</v>
      </c>
      <c r="D77" s="9">
        <v>1</v>
      </c>
      <c r="E77" s="15">
        <v>1</v>
      </c>
      <c r="F77" s="25">
        <v>1</v>
      </c>
      <c r="G77" s="16">
        <v>100</v>
      </c>
      <c r="H77" s="8">
        <v>1</v>
      </c>
      <c r="I77" s="8" t="s">
        <v>158</v>
      </c>
      <c r="J77" s="18" t="s">
        <v>230</v>
      </c>
    </row>
    <row r="78" spans="1:10" ht="165" customHeight="1">
      <c r="A78" s="90" t="s">
        <v>259</v>
      </c>
      <c r="B78" s="13" t="s">
        <v>152</v>
      </c>
      <c r="C78" s="10" t="s">
        <v>46</v>
      </c>
      <c r="D78" s="8">
        <v>1</v>
      </c>
      <c r="E78" s="8">
        <v>1</v>
      </c>
      <c r="F78" s="25">
        <v>1</v>
      </c>
      <c r="G78" s="16">
        <v>100</v>
      </c>
      <c r="H78" s="8">
        <v>1</v>
      </c>
      <c r="I78" s="8" t="s">
        <v>158</v>
      </c>
      <c r="J78" s="18" t="s">
        <v>64</v>
      </c>
    </row>
    <row r="79" spans="1:10" ht="63.75" customHeight="1">
      <c r="A79" s="120" t="s">
        <v>114</v>
      </c>
      <c r="B79" s="123"/>
      <c r="C79" s="123"/>
      <c r="D79" s="123"/>
      <c r="E79" s="123"/>
      <c r="F79" s="123"/>
      <c r="G79" s="124"/>
      <c r="H79" s="12">
        <v>1</v>
      </c>
      <c r="I79" s="11" t="s">
        <v>107</v>
      </c>
      <c r="J79" s="11" t="s">
        <v>107</v>
      </c>
    </row>
    <row r="80" spans="1:10" ht="63.75" customHeight="1">
      <c r="A80" s="27" t="s">
        <v>253</v>
      </c>
      <c r="B80" s="13" t="s">
        <v>53</v>
      </c>
      <c r="C80" s="10" t="s">
        <v>14</v>
      </c>
      <c r="D80" s="9">
        <v>100</v>
      </c>
      <c r="E80" s="42">
        <v>100</v>
      </c>
      <c r="F80" s="9">
        <v>100</v>
      </c>
      <c r="G80" s="16">
        <v>100</v>
      </c>
      <c r="H80" s="8">
        <v>1</v>
      </c>
      <c r="I80" s="8" t="s">
        <v>158</v>
      </c>
      <c r="J80" s="8" t="s">
        <v>54</v>
      </c>
    </row>
    <row r="81" spans="1:10" ht="63.75" customHeight="1">
      <c r="A81" s="137" t="s">
        <v>93</v>
      </c>
      <c r="B81" s="138"/>
      <c r="C81" s="138"/>
      <c r="D81" s="138"/>
      <c r="E81" s="138"/>
      <c r="F81" s="138"/>
      <c r="G81" s="139"/>
      <c r="H81" s="26">
        <v>1</v>
      </c>
      <c r="I81" s="11" t="s">
        <v>107</v>
      </c>
      <c r="J81" s="11" t="s">
        <v>107</v>
      </c>
    </row>
    <row r="82" spans="1:10" ht="63.75" customHeight="1">
      <c r="A82" s="10">
        <v>56</v>
      </c>
      <c r="B82" s="31" t="s">
        <v>57</v>
      </c>
      <c r="C82" s="32" t="s">
        <v>14</v>
      </c>
      <c r="D82" s="14">
        <v>11.1</v>
      </c>
      <c r="E82" s="50">
        <v>9.8</v>
      </c>
      <c r="F82" s="14">
        <v>8.2</v>
      </c>
      <c r="G82" s="75">
        <v>100</v>
      </c>
      <c r="H82" s="14">
        <v>1</v>
      </c>
      <c r="I82" s="8" t="s">
        <v>158</v>
      </c>
      <c r="J82" s="18" t="s">
        <v>186</v>
      </c>
    </row>
    <row r="83" spans="1:10" ht="63.75" customHeight="1">
      <c r="A83" s="10">
        <v>57</v>
      </c>
      <c r="B83" s="13" t="s">
        <v>58</v>
      </c>
      <c r="C83" s="10" t="s">
        <v>14</v>
      </c>
      <c r="D83" s="14">
        <v>18.2</v>
      </c>
      <c r="E83" s="34">
        <v>21.3</v>
      </c>
      <c r="F83" s="14">
        <v>16.5</v>
      </c>
      <c r="G83" s="54">
        <v>100</v>
      </c>
      <c r="H83" s="8">
        <v>1</v>
      </c>
      <c r="I83" s="8" t="s">
        <v>158</v>
      </c>
      <c r="J83" s="18" t="s">
        <v>186</v>
      </c>
    </row>
    <row r="84" spans="1:10" ht="63.75" customHeight="1">
      <c r="A84" s="10">
        <v>58</v>
      </c>
      <c r="B84" s="13" t="s">
        <v>187</v>
      </c>
      <c r="C84" s="10" t="s">
        <v>14</v>
      </c>
      <c r="D84" s="14">
        <v>2.14</v>
      </c>
      <c r="E84" s="55">
        <v>0.5</v>
      </c>
      <c r="F84" s="14">
        <v>0.5</v>
      </c>
      <c r="G84" s="16">
        <f>E84/F84*100</f>
        <v>100</v>
      </c>
      <c r="H84" s="8">
        <v>1</v>
      </c>
      <c r="I84" s="8" t="s">
        <v>158</v>
      </c>
      <c r="J84" s="18" t="s">
        <v>188</v>
      </c>
    </row>
    <row r="85" spans="1:10" ht="63.75" customHeight="1">
      <c r="A85" s="10">
        <v>59</v>
      </c>
      <c r="B85" s="13" t="s">
        <v>176</v>
      </c>
      <c r="C85" s="10" t="s">
        <v>14</v>
      </c>
      <c r="D85" s="14">
        <v>66.7</v>
      </c>
      <c r="E85" s="34">
        <v>70</v>
      </c>
      <c r="F85" s="14">
        <v>74.3</v>
      </c>
      <c r="G85" s="16">
        <f>F85/E85*100</f>
        <v>106.14285714285714</v>
      </c>
      <c r="H85" s="8">
        <v>1</v>
      </c>
      <c r="I85" s="8" t="s">
        <v>42</v>
      </c>
      <c r="J85" s="18" t="s">
        <v>186</v>
      </c>
    </row>
    <row r="86" spans="1:10" ht="63.75" customHeight="1">
      <c r="A86" s="45">
        <v>60</v>
      </c>
      <c r="B86" s="28" t="s">
        <v>266</v>
      </c>
      <c r="C86" s="10" t="s">
        <v>14</v>
      </c>
      <c r="D86" s="14" t="s">
        <v>42</v>
      </c>
      <c r="E86" s="42">
        <v>0</v>
      </c>
      <c r="F86" s="14">
        <v>0</v>
      </c>
      <c r="G86" s="16" t="s">
        <v>42</v>
      </c>
      <c r="H86" s="8" t="s">
        <v>42</v>
      </c>
      <c r="I86" s="8" t="s">
        <v>260</v>
      </c>
      <c r="J86" s="18"/>
    </row>
    <row r="87" spans="1:10" ht="63.75" customHeight="1">
      <c r="A87" s="137" t="s">
        <v>162</v>
      </c>
      <c r="B87" s="138"/>
      <c r="C87" s="138"/>
      <c r="D87" s="138"/>
      <c r="E87" s="138"/>
      <c r="F87" s="138"/>
      <c r="G87" s="139"/>
      <c r="H87" s="26">
        <v>1</v>
      </c>
      <c r="I87" s="26"/>
      <c r="J87" s="26"/>
    </row>
    <row r="88" spans="1:10" ht="63.75" customHeight="1">
      <c r="A88" s="32">
        <v>61</v>
      </c>
      <c r="B88" s="31" t="s">
        <v>156</v>
      </c>
      <c r="C88" s="32" t="s">
        <v>14</v>
      </c>
      <c r="D88" s="14">
        <v>7.2</v>
      </c>
      <c r="E88" s="50">
        <v>19.7</v>
      </c>
      <c r="F88" s="14">
        <v>19.64</v>
      </c>
      <c r="G88" s="33">
        <f>F88/E88*100</f>
        <v>99.69543147208122</v>
      </c>
      <c r="H88" s="8">
        <v>1</v>
      </c>
      <c r="I88" s="8" t="s">
        <v>42</v>
      </c>
      <c r="J88" s="8" t="s">
        <v>59</v>
      </c>
    </row>
    <row r="89" spans="1:10" ht="63.75" customHeight="1">
      <c r="A89" s="10">
        <v>62</v>
      </c>
      <c r="B89" s="13" t="s">
        <v>189</v>
      </c>
      <c r="C89" s="10" t="s">
        <v>14</v>
      </c>
      <c r="D89" s="20">
        <v>57.6</v>
      </c>
      <c r="E89" s="34">
        <v>57.2</v>
      </c>
      <c r="F89" s="20">
        <v>57.85</v>
      </c>
      <c r="G89" s="16">
        <f>F89/E89*100</f>
        <v>101.13636363636363</v>
      </c>
      <c r="H89" s="8">
        <v>1</v>
      </c>
      <c r="I89" s="8" t="s">
        <v>42</v>
      </c>
      <c r="J89" s="8" t="s">
        <v>60</v>
      </c>
    </row>
    <row r="90" spans="1:10" ht="75" customHeight="1">
      <c r="A90" s="10">
        <v>63</v>
      </c>
      <c r="B90" s="13" t="s">
        <v>103</v>
      </c>
      <c r="C90" s="10" t="s">
        <v>14</v>
      </c>
      <c r="D90" s="19">
        <v>46</v>
      </c>
      <c r="E90" s="9">
        <v>53.9</v>
      </c>
      <c r="F90" s="19">
        <v>57.03</v>
      </c>
      <c r="G90" s="16">
        <f>F90/E90*100</f>
        <v>105.80705009276438</v>
      </c>
      <c r="H90" s="8">
        <v>1</v>
      </c>
      <c r="I90" s="8" t="s">
        <v>42</v>
      </c>
      <c r="J90" s="8" t="s">
        <v>61</v>
      </c>
    </row>
    <row r="91" spans="1:10" ht="113.25" customHeight="1">
      <c r="A91" s="10">
        <v>64</v>
      </c>
      <c r="B91" s="13" t="s">
        <v>177</v>
      </c>
      <c r="C91" s="10" t="s">
        <v>14</v>
      </c>
      <c r="D91" s="14">
        <v>62.6</v>
      </c>
      <c r="E91" s="9">
        <v>75</v>
      </c>
      <c r="F91" s="14">
        <v>85.1</v>
      </c>
      <c r="G91" s="16">
        <f>F91/E91*100</f>
        <v>113.46666666666665</v>
      </c>
      <c r="H91" s="8">
        <v>1</v>
      </c>
      <c r="I91" s="8" t="s">
        <v>42</v>
      </c>
      <c r="J91" s="18" t="s">
        <v>206</v>
      </c>
    </row>
    <row r="92" spans="1:10" ht="63.75" customHeight="1">
      <c r="A92" s="159" t="s">
        <v>208</v>
      </c>
      <c r="B92" s="159"/>
      <c r="C92" s="159"/>
      <c r="D92" s="159"/>
      <c r="E92" s="159"/>
      <c r="F92" s="159"/>
      <c r="G92" s="159"/>
      <c r="H92" s="159"/>
      <c r="I92" s="159"/>
      <c r="J92" s="159"/>
    </row>
    <row r="93" spans="1:10" ht="63.75" customHeight="1">
      <c r="A93" s="126" t="s">
        <v>115</v>
      </c>
      <c r="B93" s="127"/>
      <c r="C93" s="127"/>
      <c r="D93" s="127"/>
      <c r="E93" s="127"/>
      <c r="F93" s="127"/>
      <c r="G93" s="128"/>
      <c r="H93" s="12">
        <v>1</v>
      </c>
      <c r="I93" s="11" t="s">
        <v>107</v>
      </c>
      <c r="J93" s="11" t="s">
        <v>107</v>
      </c>
    </row>
    <row r="94" spans="1:10" ht="63.75" customHeight="1">
      <c r="A94" s="22" t="s">
        <v>201</v>
      </c>
      <c r="B94" s="79" t="s">
        <v>150</v>
      </c>
      <c r="C94" s="36" t="s">
        <v>14</v>
      </c>
      <c r="D94" s="36">
        <v>98.6</v>
      </c>
      <c r="E94" s="80">
        <v>99</v>
      </c>
      <c r="F94" s="36">
        <v>99.7</v>
      </c>
      <c r="G94" s="80">
        <v>99.6</v>
      </c>
      <c r="H94" s="8">
        <v>1</v>
      </c>
      <c r="I94" s="8" t="s">
        <v>42</v>
      </c>
      <c r="J94" s="8" t="s">
        <v>62</v>
      </c>
    </row>
    <row r="95" spans="1:10" ht="110.25" customHeight="1">
      <c r="A95" s="22" t="s">
        <v>254</v>
      </c>
      <c r="B95" s="79" t="s">
        <v>104</v>
      </c>
      <c r="C95" s="36" t="s">
        <v>14</v>
      </c>
      <c r="D95" s="35">
        <v>98.3</v>
      </c>
      <c r="E95" s="80">
        <v>99</v>
      </c>
      <c r="F95" s="35">
        <v>99.7</v>
      </c>
      <c r="G95" s="80">
        <v>100</v>
      </c>
      <c r="H95" s="8">
        <v>1</v>
      </c>
      <c r="I95" s="8" t="s">
        <v>42</v>
      </c>
      <c r="J95" s="8" t="s">
        <v>62</v>
      </c>
    </row>
    <row r="96" spans="1:10" ht="63.75" customHeight="1">
      <c r="A96" s="131" t="s">
        <v>116</v>
      </c>
      <c r="B96" s="132"/>
      <c r="C96" s="132"/>
      <c r="D96" s="132"/>
      <c r="E96" s="132"/>
      <c r="F96" s="132"/>
      <c r="G96" s="133"/>
      <c r="H96" s="12">
        <v>1</v>
      </c>
      <c r="I96" s="11" t="s">
        <v>107</v>
      </c>
      <c r="J96" s="11" t="s">
        <v>107</v>
      </c>
    </row>
    <row r="97" spans="1:10" ht="63.75" customHeight="1">
      <c r="A97" s="22" t="s">
        <v>255</v>
      </c>
      <c r="B97" s="79" t="s">
        <v>63</v>
      </c>
      <c r="C97" s="36" t="s">
        <v>11</v>
      </c>
      <c r="D97" s="25">
        <v>0</v>
      </c>
      <c r="E97" s="24">
        <v>2.6</v>
      </c>
      <c r="F97" s="25">
        <v>2.2</v>
      </c>
      <c r="G97" s="80">
        <v>100</v>
      </c>
      <c r="H97" s="8">
        <v>1</v>
      </c>
      <c r="I97" s="8" t="s">
        <v>42</v>
      </c>
      <c r="J97" s="8" t="s">
        <v>12</v>
      </c>
    </row>
    <row r="98" spans="1:10" ht="63.75" customHeight="1">
      <c r="A98" s="134" t="s">
        <v>209</v>
      </c>
      <c r="B98" s="135"/>
      <c r="C98" s="135"/>
      <c r="D98" s="135"/>
      <c r="E98" s="135"/>
      <c r="F98" s="135"/>
      <c r="G98" s="135"/>
      <c r="H98" s="135"/>
      <c r="I98" s="135"/>
      <c r="J98" s="136"/>
    </row>
    <row r="99" spans="1:10" ht="63.75" customHeight="1">
      <c r="A99" s="159" t="s">
        <v>66</v>
      </c>
      <c r="B99" s="159"/>
      <c r="C99" s="159"/>
      <c r="D99" s="159"/>
      <c r="E99" s="159"/>
      <c r="F99" s="159"/>
      <c r="G99" s="159"/>
      <c r="H99" s="159"/>
      <c r="I99" s="159"/>
      <c r="J99" s="159"/>
    </row>
    <row r="100" spans="1:10" ht="63.75" customHeight="1">
      <c r="A100" s="160" t="s">
        <v>267</v>
      </c>
      <c r="B100" s="161"/>
      <c r="C100" s="161"/>
      <c r="D100" s="161"/>
      <c r="E100" s="161"/>
      <c r="F100" s="161"/>
      <c r="G100" s="162"/>
      <c r="H100" s="58">
        <v>1</v>
      </c>
      <c r="I100" s="8" t="s">
        <v>107</v>
      </c>
      <c r="J100" s="8" t="s">
        <v>107</v>
      </c>
    </row>
    <row r="101" spans="1:10" ht="128.25" customHeight="1">
      <c r="A101" s="21" t="s">
        <v>256</v>
      </c>
      <c r="B101" s="101" t="s">
        <v>69</v>
      </c>
      <c r="C101" s="32" t="s">
        <v>11</v>
      </c>
      <c r="D101" s="50">
        <v>4</v>
      </c>
      <c r="E101" s="50">
        <v>2</v>
      </c>
      <c r="F101" s="50">
        <v>2</v>
      </c>
      <c r="G101" s="33">
        <v>100</v>
      </c>
      <c r="H101" s="8">
        <v>1</v>
      </c>
      <c r="I101" s="8" t="s">
        <v>158</v>
      </c>
      <c r="J101" s="18" t="s">
        <v>65</v>
      </c>
    </row>
    <row r="102" spans="1:10" ht="114.75" customHeight="1">
      <c r="A102" s="21" t="s">
        <v>257</v>
      </c>
      <c r="B102" s="101" t="s">
        <v>70</v>
      </c>
      <c r="C102" s="32" t="s">
        <v>14</v>
      </c>
      <c r="D102" s="50">
        <v>19.5</v>
      </c>
      <c r="E102" s="50">
        <v>2.5</v>
      </c>
      <c r="F102" s="50">
        <v>35.2</v>
      </c>
      <c r="G102" s="56">
        <v>100</v>
      </c>
      <c r="H102" s="9">
        <v>1</v>
      </c>
      <c r="I102" s="8" t="s">
        <v>269</v>
      </c>
      <c r="J102" s="8" t="s">
        <v>268</v>
      </c>
    </row>
    <row r="103" spans="1:10" ht="63.75" customHeight="1">
      <c r="A103" s="160" t="s">
        <v>117</v>
      </c>
      <c r="B103" s="161"/>
      <c r="C103" s="161"/>
      <c r="D103" s="161"/>
      <c r="E103" s="161"/>
      <c r="F103" s="161"/>
      <c r="G103" s="162"/>
      <c r="H103" s="59">
        <v>1</v>
      </c>
      <c r="I103" s="8" t="s">
        <v>107</v>
      </c>
      <c r="J103" s="8" t="s">
        <v>107</v>
      </c>
    </row>
    <row r="104" spans="1:10" ht="148.5" customHeight="1">
      <c r="A104" s="90" t="s">
        <v>226</v>
      </c>
      <c r="B104" s="91" t="s">
        <v>67</v>
      </c>
      <c r="C104" s="68" t="s">
        <v>11</v>
      </c>
      <c r="D104" s="92">
        <v>40</v>
      </c>
      <c r="E104" s="93">
        <v>40</v>
      </c>
      <c r="F104" s="92">
        <v>40</v>
      </c>
      <c r="G104" s="94">
        <v>100</v>
      </c>
      <c r="H104" s="60">
        <v>1</v>
      </c>
      <c r="I104" s="8" t="s">
        <v>158</v>
      </c>
      <c r="J104" s="18" t="s">
        <v>268</v>
      </c>
    </row>
    <row r="105" spans="1:10" ht="182.25" customHeight="1">
      <c r="A105" s="90" t="s">
        <v>258</v>
      </c>
      <c r="B105" s="28" t="s">
        <v>68</v>
      </c>
      <c r="C105" s="68" t="s">
        <v>11</v>
      </c>
      <c r="D105" s="92">
        <v>84</v>
      </c>
      <c r="E105" s="70">
        <v>84</v>
      </c>
      <c r="F105" s="92">
        <v>84</v>
      </c>
      <c r="G105" s="54">
        <v>100</v>
      </c>
      <c r="H105" s="8">
        <v>1</v>
      </c>
      <c r="I105" s="8" t="s">
        <v>158</v>
      </c>
      <c r="J105" s="18" t="s">
        <v>268</v>
      </c>
    </row>
    <row r="106" spans="1:10" ht="63.75" customHeight="1">
      <c r="A106" s="120" t="s">
        <v>127</v>
      </c>
      <c r="B106" s="123"/>
      <c r="C106" s="123"/>
      <c r="D106" s="123"/>
      <c r="E106" s="123"/>
      <c r="F106" s="123"/>
      <c r="G106" s="124"/>
      <c r="H106" s="61">
        <v>1</v>
      </c>
      <c r="I106" s="8" t="s">
        <v>107</v>
      </c>
      <c r="J106" s="8" t="s">
        <v>107</v>
      </c>
    </row>
    <row r="107" spans="1:10" ht="189.75" customHeight="1">
      <c r="A107" s="10">
        <v>72</v>
      </c>
      <c r="B107" s="13" t="s">
        <v>105</v>
      </c>
      <c r="C107" s="10" t="s">
        <v>14</v>
      </c>
      <c r="D107" s="62">
        <v>71.4</v>
      </c>
      <c r="E107" s="42">
        <v>90</v>
      </c>
      <c r="F107" s="62">
        <v>100</v>
      </c>
      <c r="G107" s="42">
        <f>F107/E107*100</f>
        <v>111.11111111111111</v>
      </c>
      <c r="H107" s="9">
        <v>1</v>
      </c>
      <c r="I107" s="8" t="s">
        <v>227</v>
      </c>
      <c r="J107" s="18" t="s">
        <v>90</v>
      </c>
    </row>
    <row r="108" spans="1:10" ht="63.75" customHeight="1">
      <c r="A108" s="159" t="s">
        <v>71</v>
      </c>
      <c r="B108" s="159"/>
      <c r="C108" s="159"/>
      <c r="D108" s="159"/>
      <c r="E108" s="159"/>
      <c r="F108" s="159"/>
      <c r="G108" s="159"/>
      <c r="H108" s="159"/>
      <c r="I108" s="159"/>
      <c r="J108" s="159"/>
    </row>
    <row r="109" spans="1:10" ht="63.75" customHeight="1">
      <c r="A109" s="120" t="s">
        <v>118</v>
      </c>
      <c r="B109" s="123"/>
      <c r="C109" s="123"/>
      <c r="D109" s="123"/>
      <c r="E109" s="123"/>
      <c r="F109" s="123"/>
      <c r="G109" s="124"/>
      <c r="H109" s="26">
        <v>1</v>
      </c>
      <c r="I109" s="12"/>
      <c r="J109" s="26"/>
    </row>
    <row r="110" spans="1:10" ht="121.5">
      <c r="A110" s="10">
        <v>73</v>
      </c>
      <c r="B110" s="13" t="s">
        <v>271</v>
      </c>
      <c r="C110" s="10" t="s">
        <v>14</v>
      </c>
      <c r="D110" s="9">
        <v>100</v>
      </c>
      <c r="E110" s="34">
        <v>99</v>
      </c>
      <c r="F110" s="62">
        <v>100</v>
      </c>
      <c r="G110" s="16">
        <v>101</v>
      </c>
      <c r="H110" s="8">
        <v>1</v>
      </c>
      <c r="I110" s="8" t="s">
        <v>42</v>
      </c>
      <c r="J110" s="18" t="s">
        <v>72</v>
      </c>
    </row>
    <row r="111" spans="1:10" ht="283.5">
      <c r="A111" s="10">
        <v>74</v>
      </c>
      <c r="B111" s="13" t="s">
        <v>106</v>
      </c>
      <c r="C111" s="10" t="s">
        <v>14</v>
      </c>
      <c r="D111" s="9">
        <v>100</v>
      </c>
      <c r="E111" s="34">
        <v>98</v>
      </c>
      <c r="F111" s="62">
        <v>100</v>
      </c>
      <c r="G111" s="16">
        <v>102</v>
      </c>
      <c r="H111" s="8">
        <v>1</v>
      </c>
      <c r="I111" s="8" t="s">
        <v>158</v>
      </c>
      <c r="J111" s="18" t="s">
        <v>72</v>
      </c>
    </row>
    <row r="112" spans="1:10" ht="63.75" customHeight="1">
      <c r="A112" s="10">
        <v>75</v>
      </c>
      <c r="B112" s="13" t="s">
        <v>73</v>
      </c>
      <c r="C112" s="10" t="s">
        <v>14</v>
      </c>
      <c r="D112" s="9">
        <v>0</v>
      </c>
      <c r="E112" s="34">
        <v>3</v>
      </c>
      <c r="F112" s="62">
        <v>0</v>
      </c>
      <c r="G112" s="16">
        <v>100</v>
      </c>
      <c r="H112" s="8">
        <v>1</v>
      </c>
      <c r="I112" s="8" t="s">
        <v>157</v>
      </c>
      <c r="J112" s="18" t="s">
        <v>72</v>
      </c>
    </row>
    <row r="113" spans="1:10" ht="63.75" customHeight="1">
      <c r="A113" s="120" t="s">
        <v>223</v>
      </c>
      <c r="B113" s="153"/>
      <c r="C113" s="153"/>
      <c r="D113" s="153"/>
      <c r="E113" s="153"/>
      <c r="F113" s="153"/>
      <c r="G113" s="154"/>
      <c r="H113" s="12">
        <v>1</v>
      </c>
      <c r="I113" s="11" t="s">
        <v>107</v>
      </c>
      <c r="J113" s="11"/>
    </row>
    <row r="114" spans="1:10" ht="153.75" customHeight="1">
      <c r="A114" s="10">
        <v>76</v>
      </c>
      <c r="B114" s="13" t="s">
        <v>272</v>
      </c>
      <c r="C114" s="10" t="s">
        <v>14</v>
      </c>
      <c r="D114" s="9">
        <v>100</v>
      </c>
      <c r="E114" s="42">
        <v>99</v>
      </c>
      <c r="F114" s="62">
        <v>100</v>
      </c>
      <c r="G114" s="16">
        <v>101</v>
      </c>
      <c r="H114" s="8">
        <v>1</v>
      </c>
      <c r="I114" s="8" t="s">
        <v>158</v>
      </c>
      <c r="J114" s="18" t="s">
        <v>72</v>
      </c>
    </row>
    <row r="115" spans="1:10" ht="63.75" customHeight="1">
      <c r="A115" s="137" t="s">
        <v>101</v>
      </c>
      <c r="B115" s="158"/>
      <c r="C115" s="158"/>
      <c r="D115" s="158"/>
      <c r="E115" s="158"/>
      <c r="F115" s="158"/>
      <c r="G115" s="158"/>
      <c r="H115" s="26">
        <v>1</v>
      </c>
      <c r="I115" s="11" t="s">
        <v>107</v>
      </c>
      <c r="J115" s="63"/>
    </row>
    <row r="116" spans="1:10" ht="252.75" customHeight="1">
      <c r="A116" s="45">
        <v>77</v>
      </c>
      <c r="B116" s="13" t="s">
        <v>184</v>
      </c>
      <c r="C116" s="10" t="s">
        <v>14</v>
      </c>
      <c r="D116" s="34">
        <v>99.7</v>
      </c>
      <c r="E116" s="9">
        <v>90</v>
      </c>
      <c r="F116" s="50">
        <v>99.81</v>
      </c>
      <c r="G116" s="16">
        <f>F116/E116*100</f>
        <v>110.9</v>
      </c>
      <c r="H116" s="8">
        <v>1</v>
      </c>
      <c r="I116" s="8" t="s">
        <v>42</v>
      </c>
      <c r="J116" s="8" t="s">
        <v>102</v>
      </c>
    </row>
    <row r="117" spans="1:10" ht="63.75" customHeight="1">
      <c r="A117" s="45"/>
      <c r="B117" s="130" t="s">
        <v>234</v>
      </c>
      <c r="C117" s="130"/>
      <c r="D117" s="130"/>
      <c r="E117" s="130"/>
      <c r="F117" s="130"/>
      <c r="G117" s="130"/>
      <c r="H117" s="130"/>
      <c r="I117" s="130"/>
      <c r="J117" s="130"/>
    </row>
    <row r="118" spans="1:10" ht="126" customHeight="1">
      <c r="A118" s="137" t="s">
        <v>119</v>
      </c>
      <c r="B118" s="138"/>
      <c r="C118" s="138"/>
      <c r="D118" s="138"/>
      <c r="E118" s="138"/>
      <c r="F118" s="138"/>
      <c r="G118" s="139"/>
      <c r="H118" s="61">
        <v>1</v>
      </c>
      <c r="I118" s="8" t="s">
        <v>107</v>
      </c>
      <c r="J118" s="8" t="s">
        <v>107</v>
      </c>
    </row>
    <row r="119" spans="1:10" ht="201.75" customHeight="1">
      <c r="A119" s="64" t="s">
        <v>202</v>
      </c>
      <c r="B119" s="13" t="s">
        <v>74</v>
      </c>
      <c r="C119" s="10" t="s">
        <v>14</v>
      </c>
      <c r="D119" s="9">
        <v>100</v>
      </c>
      <c r="E119" s="42">
        <v>80</v>
      </c>
      <c r="F119" s="65">
        <v>100</v>
      </c>
      <c r="G119" s="16">
        <v>125</v>
      </c>
      <c r="H119" s="8">
        <v>1</v>
      </c>
      <c r="I119" s="8" t="s">
        <v>42</v>
      </c>
      <c r="J119" s="18" t="s">
        <v>75</v>
      </c>
    </row>
    <row r="120" spans="1:10" ht="63.75" customHeight="1">
      <c r="A120" s="120" t="s">
        <v>219</v>
      </c>
      <c r="B120" s="123"/>
      <c r="C120" s="123"/>
      <c r="D120" s="123"/>
      <c r="E120" s="123"/>
      <c r="F120" s="123"/>
      <c r="G120" s="129"/>
      <c r="H120" s="61">
        <v>1</v>
      </c>
      <c r="I120" s="8" t="s">
        <v>107</v>
      </c>
      <c r="J120" s="8" t="s">
        <v>107</v>
      </c>
    </row>
    <row r="121" spans="1:10" ht="63.75" customHeight="1">
      <c r="A121" s="64" t="s">
        <v>203</v>
      </c>
      <c r="B121" s="66" t="s">
        <v>218</v>
      </c>
      <c r="C121" s="10" t="s">
        <v>14</v>
      </c>
      <c r="D121" s="42"/>
      <c r="E121" s="42">
        <v>100</v>
      </c>
      <c r="F121" s="65">
        <v>100</v>
      </c>
      <c r="G121" s="16">
        <v>100</v>
      </c>
      <c r="H121" s="8">
        <v>1</v>
      </c>
      <c r="I121" s="8" t="s">
        <v>42</v>
      </c>
      <c r="J121" s="18" t="s">
        <v>75</v>
      </c>
    </row>
    <row r="122" spans="1:10" ht="152.25" customHeight="1">
      <c r="A122" s="142" t="s">
        <v>163</v>
      </c>
      <c r="B122" s="143"/>
      <c r="C122" s="143"/>
      <c r="D122" s="143"/>
      <c r="E122" s="143"/>
      <c r="F122" s="143"/>
      <c r="G122" s="144"/>
      <c r="H122" s="38">
        <v>1</v>
      </c>
      <c r="I122" s="8" t="s">
        <v>107</v>
      </c>
      <c r="J122" s="8" t="s">
        <v>107</v>
      </c>
    </row>
    <row r="123" spans="1:10" ht="138" customHeight="1">
      <c r="A123" s="10">
        <v>80</v>
      </c>
      <c r="B123" s="13" t="s">
        <v>76</v>
      </c>
      <c r="C123" s="10" t="s">
        <v>77</v>
      </c>
      <c r="D123" s="34">
        <v>13.56</v>
      </c>
      <c r="E123" s="9">
        <v>15.96</v>
      </c>
      <c r="F123" s="70">
        <v>16.5</v>
      </c>
      <c r="G123" s="16">
        <f>F123/E123*100</f>
        <v>103.38345864661653</v>
      </c>
      <c r="H123" s="103">
        <v>1</v>
      </c>
      <c r="I123" s="8" t="s">
        <v>42</v>
      </c>
      <c r="J123" s="18" t="s">
        <v>205</v>
      </c>
    </row>
    <row r="124" spans="1:10" ht="180.75" customHeight="1">
      <c r="A124" s="10">
        <v>81</v>
      </c>
      <c r="B124" s="13" t="s">
        <v>78</v>
      </c>
      <c r="C124" s="3" t="s">
        <v>14</v>
      </c>
      <c r="D124" s="9">
        <v>100</v>
      </c>
      <c r="E124" s="9">
        <v>100</v>
      </c>
      <c r="F124" s="69">
        <v>100</v>
      </c>
      <c r="G124" s="16">
        <v>100</v>
      </c>
      <c r="H124" s="8">
        <v>1</v>
      </c>
      <c r="I124" s="8" t="s">
        <v>158</v>
      </c>
      <c r="J124" s="18" t="s">
        <v>205</v>
      </c>
    </row>
    <row r="125" spans="1:10" ht="144" customHeight="1">
      <c r="A125" s="10">
        <v>82</v>
      </c>
      <c r="B125" s="13" t="s">
        <v>178</v>
      </c>
      <c r="C125" s="10" t="s">
        <v>14</v>
      </c>
      <c r="D125" s="9">
        <v>48</v>
      </c>
      <c r="E125" s="9">
        <v>56</v>
      </c>
      <c r="F125" s="69">
        <v>56</v>
      </c>
      <c r="G125" s="42">
        <v>100</v>
      </c>
      <c r="H125" s="9">
        <v>1</v>
      </c>
      <c r="I125" s="8" t="s">
        <v>158</v>
      </c>
      <c r="J125" s="18" t="s">
        <v>205</v>
      </c>
    </row>
    <row r="126" spans="1:10" ht="153" customHeight="1">
      <c r="A126" s="10">
        <v>83</v>
      </c>
      <c r="B126" s="13" t="s">
        <v>179</v>
      </c>
      <c r="C126" s="3" t="s">
        <v>14</v>
      </c>
      <c r="D126" s="9">
        <v>30</v>
      </c>
      <c r="E126" s="9">
        <v>60</v>
      </c>
      <c r="F126" s="69">
        <v>60</v>
      </c>
      <c r="G126" s="42">
        <v>100</v>
      </c>
      <c r="H126" s="9">
        <v>1</v>
      </c>
      <c r="I126" s="8" t="s">
        <v>42</v>
      </c>
      <c r="J126" s="18" t="s">
        <v>205</v>
      </c>
    </row>
    <row r="127" spans="1:10" ht="131.25" customHeight="1">
      <c r="A127" s="10">
        <v>84</v>
      </c>
      <c r="B127" s="13" t="s">
        <v>196</v>
      </c>
      <c r="C127" s="67" t="s">
        <v>14</v>
      </c>
      <c r="D127" s="9">
        <v>72</v>
      </c>
      <c r="E127" s="9">
        <v>86</v>
      </c>
      <c r="F127" s="69">
        <v>86</v>
      </c>
      <c r="G127" s="42">
        <f>F127/E127*100</f>
        <v>100</v>
      </c>
      <c r="H127" s="9">
        <v>1</v>
      </c>
      <c r="I127" s="8" t="s">
        <v>42</v>
      </c>
      <c r="J127" s="18" t="s">
        <v>205</v>
      </c>
    </row>
    <row r="128" spans="1:10" ht="189" customHeight="1">
      <c r="A128" s="10">
        <v>85</v>
      </c>
      <c r="B128" s="13" t="s">
        <v>180</v>
      </c>
      <c r="C128" s="3" t="s">
        <v>14</v>
      </c>
      <c r="D128" s="9">
        <v>100</v>
      </c>
      <c r="E128" s="9">
        <v>100</v>
      </c>
      <c r="F128" s="69">
        <v>100</v>
      </c>
      <c r="G128" s="16">
        <f>F128/E128*100</f>
        <v>100</v>
      </c>
      <c r="H128" s="8">
        <v>1</v>
      </c>
      <c r="I128" s="8" t="s">
        <v>42</v>
      </c>
      <c r="J128" s="18" t="s">
        <v>205</v>
      </c>
    </row>
    <row r="129" spans="1:10" ht="63.75" customHeight="1">
      <c r="A129" s="147" t="s">
        <v>79</v>
      </c>
      <c r="B129" s="148"/>
      <c r="C129" s="148"/>
      <c r="D129" s="148"/>
      <c r="E129" s="148"/>
      <c r="F129" s="148"/>
      <c r="G129" s="148"/>
      <c r="H129" s="148"/>
      <c r="I129" s="148"/>
      <c r="J129" s="149"/>
    </row>
    <row r="130" spans="1:10" ht="63.75" customHeight="1">
      <c r="A130" s="120" t="s">
        <v>120</v>
      </c>
      <c r="B130" s="123"/>
      <c r="C130" s="123"/>
      <c r="D130" s="123"/>
      <c r="E130" s="123"/>
      <c r="F130" s="123"/>
      <c r="G130" s="124"/>
      <c r="H130" s="26">
        <v>0.8</v>
      </c>
      <c r="I130" s="8" t="s">
        <v>107</v>
      </c>
      <c r="J130" s="8" t="s">
        <v>107</v>
      </c>
    </row>
    <row r="131" spans="1:10" ht="135.75" customHeight="1">
      <c r="A131" s="68">
        <v>86</v>
      </c>
      <c r="B131" s="13" t="s">
        <v>80</v>
      </c>
      <c r="C131" s="10" t="s">
        <v>14</v>
      </c>
      <c r="D131" s="69">
        <v>5.27</v>
      </c>
      <c r="E131" s="70">
        <v>7.7</v>
      </c>
      <c r="F131" s="69">
        <v>5.8</v>
      </c>
      <c r="G131" s="16">
        <f>F131/E131*100</f>
        <v>75.32467532467531</v>
      </c>
      <c r="H131" s="8">
        <v>0.5</v>
      </c>
      <c r="I131" s="8" t="s">
        <v>158</v>
      </c>
      <c r="J131" s="18" t="s">
        <v>81</v>
      </c>
    </row>
    <row r="132" spans="1:10" ht="99.75" customHeight="1">
      <c r="A132" s="68">
        <v>87</v>
      </c>
      <c r="B132" s="13" t="s">
        <v>204</v>
      </c>
      <c r="C132" s="10" t="s">
        <v>14</v>
      </c>
      <c r="D132" s="69">
        <v>41.08</v>
      </c>
      <c r="E132" s="70">
        <v>38.3</v>
      </c>
      <c r="F132" s="69">
        <v>41.7</v>
      </c>
      <c r="G132" s="16">
        <f>F132/E132*100</f>
        <v>108.87728459530028</v>
      </c>
      <c r="H132" s="8">
        <v>1</v>
      </c>
      <c r="I132" s="8" t="s">
        <v>158</v>
      </c>
      <c r="J132" s="18" t="s">
        <v>81</v>
      </c>
    </row>
    <row r="133" spans="1:10" ht="63.75" customHeight="1">
      <c r="A133" s="150" t="s">
        <v>121</v>
      </c>
      <c r="B133" s="151"/>
      <c r="C133" s="151"/>
      <c r="D133" s="151"/>
      <c r="E133" s="151"/>
      <c r="F133" s="151"/>
      <c r="G133" s="152"/>
      <c r="H133" s="26">
        <v>1</v>
      </c>
      <c r="I133" s="8" t="s">
        <v>107</v>
      </c>
      <c r="J133" s="8" t="s">
        <v>107</v>
      </c>
    </row>
    <row r="134" spans="1:10" ht="106.5" customHeight="1">
      <c r="A134" s="68">
        <v>88</v>
      </c>
      <c r="B134" s="13" t="s">
        <v>82</v>
      </c>
      <c r="C134" s="10" t="s">
        <v>14</v>
      </c>
      <c r="D134" s="69">
        <v>1.66</v>
      </c>
      <c r="E134" s="34">
        <v>2.5</v>
      </c>
      <c r="F134" s="69">
        <v>2.5</v>
      </c>
      <c r="G134" s="16">
        <f>F134/E134*100</f>
        <v>100</v>
      </c>
      <c r="H134" s="8">
        <v>1</v>
      </c>
      <c r="I134" s="8" t="s">
        <v>158</v>
      </c>
      <c r="J134" s="18" t="s">
        <v>81</v>
      </c>
    </row>
    <row r="135" spans="1:10" ht="105.75" customHeight="1">
      <c r="A135" s="68">
        <v>89</v>
      </c>
      <c r="B135" s="13" t="s">
        <v>83</v>
      </c>
      <c r="C135" s="10" t="s">
        <v>14</v>
      </c>
      <c r="D135" s="69">
        <v>6.14</v>
      </c>
      <c r="E135" s="34">
        <v>4.8</v>
      </c>
      <c r="F135" s="69">
        <v>8</v>
      </c>
      <c r="G135" s="16">
        <f>F135/E135*100</f>
        <v>166.66666666666669</v>
      </c>
      <c r="H135" s="8">
        <v>1</v>
      </c>
      <c r="I135" s="8" t="s">
        <v>158</v>
      </c>
      <c r="J135" s="18" t="s">
        <v>81</v>
      </c>
    </row>
    <row r="136" spans="1:10" ht="96" customHeight="1">
      <c r="A136" s="68">
        <v>90</v>
      </c>
      <c r="B136" s="13" t="s">
        <v>84</v>
      </c>
      <c r="C136" s="10" t="s">
        <v>14</v>
      </c>
      <c r="D136" s="65">
        <v>45.85</v>
      </c>
      <c r="E136" s="42">
        <v>45</v>
      </c>
      <c r="F136" s="65">
        <v>42</v>
      </c>
      <c r="G136" s="16">
        <f>F136/E136*100</f>
        <v>93.33333333333333</v>
      </c>
      <c r="H136" s="8">
        <v>1</v>
      </c>
      <c r="I136" s="8" t="s">
        <v>158</v>
      </c>
      <c r="J136" s="18" t="s">
        <v>81</v>
      </c>
    </row>
    <row r="137" spans="1:10" ht="63.75" customHeight="1">
      <c r="A137" s="155" t="s">
        <v>85</v>
      </c>
      <c r="B137" s="156"/>
      <c r="C137" s="156"/>
      <c r="D137" s="156"/>
      <c r="E137" s="156"/>
      <c r="F137" s="156"/>
      <c r="G137" s="156"/>
      <c r="H137" s="156"/>
      <c r="I137" s="156"/>
      <c r="J137" s="157"/>
    </row>
    <row r="138" spans="1:10" ht="63.75" customHeight="1">
      <c r="A138" s="120" t="s">
        <v>181</v>
      </c>
      <c r="B138" s="123"/>
      <c r="C138" s="123"/>
      <c r="D138" s="123"/>
      <c r="E138" s="123"/>
      <c r="F138" s="123"/>
      <c r="G138" s="124"/>
      <c r="H138" s="38">
        <v>1</v>
      </c>
      <c r="I138" s="8" t="s">
        <v>107</v>
      </c>
      <c r="J138" s="8" t="s">
        <v>107</v>
      </c>
    </row>
    <row r="139" spans="1:10" ht="63.75" customHeight="1">
      <c r="A139" s="68">
        <v>91</v>
      </c>
      <c r="B139" s="13" t="s">
        <v>86</v>
      </c>
      <c r="C139" s="10" t="s">
        <v>14</v>
      </c>
      <c r="D139" s="25">
        <v>98.1</v>
      </c>
      <c r="E139" s="9">
        <v>90</v>
      </c>
      <c r="F139" s="14">
        <v>96</v>
      </c>
      <c r="G139" s="16">
        <f>F139/E139*100</f>
        <v>106.66666666666667</v>
      </c>
      <c r="H139" s="27">
        <v>1</v>
      </c>
      <c r="I139" s="8" t="s">
        <v>158</v>
      </c>
      <c r="J139" s="18" t="s">
        <v>87</v>
      </c>
    </row>
    <row r="140" spans="1:10" ht="63.75" customHeight="1">
      <c r="A140" s="137" t="s">
        <v>224</v>
      </c>
      <c r="B140" s="145"/>
      <c r="C140" s="145"/>
      <c r="D140" s="145"/>
      <c r="E140" s="145"/>
      <c r="F140" s="145"/>
      <c r="G140" s="146"/>
      <c r="H140" s="26">
        <v>1</v>
      </c>
      <c r="I140" s="10" t="s">
        <v>107</v>
      </c>
      <c r="J140" s="10" t="s">
        <v>107</v>
      </c>
    </row>
    <row r="141" spans="1:10" ht="115.5" customHeight="1">
      <c r="A141" s="68">
        <v>92</v>
      </c>
      <c r="B141" s="13" t="s">
        <v>88</v>
      </c>
      <c r="C141" s="10" t="s">
        <v>14</v>
      </c>
      <c r="D141" s="25">
        <v>98</v>
      </c>
      <c r="E141" s="8">
        <v>90</v>
      </c>
      <c r="F141" s="25">
        <v>97</v>
      </c>
      <c r="G141" s="16">
        <f>F141/E141*100</f>
        <v>107.77777777777777</v>
      </c>
      <c r="H141" s="8">
        <v>1</v>
      </c>
      <c r="I141" s="8" t="s">
        <v>158</v>
      </c>
      <c r="J141" s="18" t="s">
        <v>87</v>
      </c>
    </row>
    <row r="142" spans="1:10" ht="93" customHeight="1">
      <c r="A142" s="68">
        <v>93</v>
      </c>
      <c r="B142" s="13" t="s">
        <v>89</v>
      </c>
      <c r="C142" s="10" t="s">
        <v>11</v>
      </c>
      <c r="D142" s="25">
        <v>206</v>
      </c>
      <c r="E142" s="8">
        <v>225</v>
      </c>
      <c r="F142" s="25">
        <v>227</v>
      </c>
      <c r="G142" s="16">
        <f>F142/E142*100</f>
        <v>100.8888888888889</v>
      </c>
      <c r="H142" s="8">
        <v>1</v>
      </c>
      <c r="I142" s="8" t="s">
        <v>158</v>
      </c>
      <c r="J142" s="18" t="s">
        <v>87</v>
      </c>
    </row>
    <row r="143" spans="2:10" ht="40.5" customHeight="1">
      <c r="B143" s="13" t="s">
        <v>276</v>
      </c>
      <c r="C143" s="1"/>
      <c r="D143" s="4"/>
      <c r="E143" s="4"/>
      <c r="F143" s="4"/>
      <c r="G143" s="1"/>
      <c r="H143" s="1"/>
      <c r="I143" s="1"/>
      <c r="J143" s="1"/>
    </row>
    <row r="144" spans="1:10" ht="22.5" customHeight="1">
      <c r="A144" s="104"/>
      <c r="B144" s="178" t="s">
        <v>278</v>
      </c>
      <c r="C144" s="125"/>
      <c r="D144" s="125"/>
      <c r="E144" s="125"/>
      <c r="F144" s="125"/>
      <c r="G144" s="125"/>
      <c r="H144" s="125"/>
      <c r="I144" s="125"/>
      <c r="J144" s="125"/>
    </row>
    <row r="145" spans="1:10" ht="48" customHeight="1">
      <c r="A145" s="104" t="s">
        <v>277</v>
      </c>
      <c r="B145" s="178" t="s">
        <v>281</v>
      </c>
      <c r="C145" s="114"/>
      <c r="D145" s="114"/>
      <c r="E145" s="114"/>
      <c r="F145" s="114"/>
      <c r="G145" s="114"/>
      <c r="H145" s="114"/>
      <c r="I145" s="114"/>
      <c r="J145" s="114"/>
    </row>
    <row r="146" spans="1:10" ht="131.25" customHeight="1">
      <c r="A146" s="45">
        <v>73.76</v>
      </c>
      <c r="B146" s="13" t="s">
        <v>282</v>
      </c>
      <c r="C146" s="140"/>
      <c r="D146" s="141"/>
      <c r="E146" s="141"/>
      <c r="F146" s="141"/>
      <c r="G146" s="141"/>
      <c r="H146" s="141"/>
      <c r="I146" s="141"/>
      <c r="J146" s="141"/>
    </row>
    <row r="147" spans="1:10" ht="24.75" customHeight="1">
      <c r="A147" s="45"/>
      <c r="B147" s="73" t="s">
        <v>279</v>
      </c>
      <c r="C147" s="119"/>
      <c r="D147" s="119"/>
      <c r="E147" s="119"/>
      <c r="F147" s="119"/>
      <c r="G147" s="119"/>
      <c r="H147" s="119"/>
      <c r="I147" s="119"/>
      <c r="J147" s="119"/>
    </row>
    <row r="148" spans="1:10" ht="52.5" customHeight="1">
      <c r="A148" s="45">
        <v>45</v>
      </c>
      <c r="B148" s="31" t="s">
        <v>237</v>
      </c>
      <c r="C148" s="119"/>
      <c r="D148" s="119"/>
      <c r="E148" s="119"/>
      <c r="F148" s="119"/>
      <c r="G148" s="119"/>
      <c r="H148" s="119"/>
      <c r="I148" s="119"/>
      <c r="J148" s="119"/>
    </row>
    <row r="149" spans="1:10" ht="43.5" customHeight="1">
      <c r="A149" s="45">
        <v>60</v>
      </c>
      <c r="B149" s="13" t="s">
        <v>266</v>
      </c>
      <c r="C149" s="125"/>
      <c r="D149" s="125"/>
      <c r="E149" s="125"/>
      <c r="F149" s="125"/>
      <c r="G149" s="125"/>
      <c r="H149" s="125"/>
      <c r="I149" s="125"/>
      <c r="J149" s="125"/>
    </row>
    <row r="150" spans="1:10" ht="63.75" customHeight="1">
      <c r="A150" s="1"/>
      <c r="B150" s="2"/>
      <c r="C150" s="1"/>
      <c r="D150" s="105"/>
      <c r="E150" s="1"/>
      <c r="F150" s="105"/>
      <c r="G150" s="1"/>
      <c r="H150" s="105"/>
      <c r="I150" s="106"/>
      <c r="J150" s="106"/>
    </row>
    <row r="151" spans="1:10" ht="63.75" customHeight="1">
      <c r="A151" s="106"/>
      <c r="B151" s="107"/>
      <c r="C151" s="117"/>
      <c r="D151" s="118"/>
      <c r="E151" s="118"/>
      <c r="F151" s="118"/>
      <c r="G151" s="118"/>
      <c r="H151" s="118"/>
      <c r="I151" s="106"/>
      <c r="J151" s="106"/>
    </row>
    <row r="152" spans="1:10" ht="63.75" customHeight="1">
      <c r="A152" s="108"/>
      <c r="B152" s="109"/>
      <c r="C152" s="176"/>
      <c r="D152" s="176"/>
      <c r="E152" s="176"/>
      <c r="F152" s="176"/>
      <c r="G152" s="176"/>
      <c r="H152" s="176"/>
      <c r="I152" s="106"/>
      <c r="J152" s="106"/>
    </row>
    <row r="153" spans="1:10" ht="63.75" customHeight="1">
      <c r="A153" s="108"/>
      <c r="B153" s="109"/>
      <c r="C153" s="176"/>
      <c r="D153" s="176"/>
      <c r="E153" s="176"/>
      <c r="F153" s="176"/>
      <c r="G153" s="176"/>
      <c r="H153" s="176"/>
      <c r="I153" s="106"/>
      <c r="J153" s="106"/>
    </row>
    <row r="154" spans="1:10" ht="63.75" customHeight="1">
      <c r="A154" s="108"/>
      <c r="B154" s="109"/>
      <c r="C154" s="176"/>
      <c r="D154" s="176"/>
      <c r="E154" s="176"/>
      <c r="F154" s="176"/>
      <c r="G154" s="176"/>
      <c r="H154" s="176"/>
      <c r="I154" s="106"/>
      <c r="J154" s="106"/>
    </row>
    <row r="155" spans="1:10" ht="63.75" customHeight="1">
      <c r="A155" s="106"/>
      <c r="B155" s="107"/>
      <c r="C155" s="117"/>
      <c r="D155" s="118"/>
      <c r="E155" s="118"/>
      <c r="F155" s="118"/>
      <c r="G155" s="118"/>
      <c r="H155" s="118"/>
      <c r="I155" s="106"/>
      <c r="J155" s="106"/>
    </row>
    <row r="156" spans="1:10" ht="63.75" customHeight="1">
      <c r="A156" s="108"/>
      <c r="B156" s="109"/>
      <c r="C156" s="177"/>
      <c r="D156" s="177"/>
      <c r="E156" s="177"/>
      <c r="F156" s="177"/>
      <c r="G156" s="177"/>
      <c r="H156" s="177"/>
      <c r="I156" s="106"/>
      <c r="J156" s="106"/>
    </row>
    <row r="157" spans="1:10" ht="63.75" customHeight="1">
      <c r="A157" s="108"/>
      <c r="B157" s="109"/>
      <c r="C157" s="171"/>
      <c r="D157" s="171"/>
      <c r="E157" s="171"/>
      <c r="F157" s="171"/>
      <c r="G157" s="171"/>
      <c r="H157" s="171"/>
      <c r="I157" s="106"/>
      <c r="J157" s="106"/>
    </row>
    <row r="158" spans="1:10" ht="63.75" customHeight="1">
      <c r="A158" s="108"/>
      <c r="B158" s="109"/>
      <c r="C158" s="171"/>
      <c r="D158" s="171"/>
      <c r="E158" s="171"/>
      <c r="F158" s="171"/>
      <c r="G158" s="171"/>
      <c r="H158" s="171"/>
      <c r="I158" s="106"/>
      <c r="J158" s="106"/>
    </row>
    <row r="159" spans="1:10" ht="63.75" customHeight="1">
      <c r="A159" s="108"/>
      <c r="B159" s="109"/>
      <c r="C159" s="171"/>
      <c r="D159" s="171"/>
      <c r="E159" s="171"/>
      <c r="F159" s="171"/>
      <c r="G159" s="171"/>
      <c r="H159" s="171"/>
      <c r="I159" s="106"/>
      <c r="J159" s="106"/>
    </row>
    <row r="160" spans="1:10" ht="63.75" customHeight="1">
      <c r="A160" s="108"/>
      <c r="B160" s="115"/>
      <c r="C160" s="115"/>
      <c r="D160" s="115"/>
      <c r="E160" s="115"/>
      <c r="F160" s="115"/>
      <c r="G160" s="115"/>
      <c r="H160" s="115"/>
      <c r="I160" s="106"/>
      <c r="J160" s="106"/>
    </row>
    <row r="161" spans="1:10" ht="63.75" customHeight="1">
      <c r="A161" s="108"/>
      <c r="B161" s="109"/>
      <c r="C161" s="170"/>
      <c r="D161" s="170"/>
      <c r="E161" s="170"/>
      <c r="F161" s="170"/>
      <c r="G161" s="170"/>
      <c r="H161" s="170"/>
      <c r="I161" s="106"/>
      <c r="J161" s="106"/>
    </row>
    <row r="162" spans="1:10" ht="63.75" customHeight="1">
      <c r="A162" s="108"/>
      <c r="B162" s="95"/>
      <c r="C162" s="170"/>
      <c r="D162" s="170"/>
      <c r="E162" s="170"/>
      <c r="F162" s="170"/>
      <c r="G162" s="170"/>
      <c r="H162" s="170"/>
      <c r="I162" s="106"/>
      <c r="J162" s="106"/>
    </row>
    <row r="163" spans="1:10" ht="63.75" customHeight="1">
      <c r="A163" s="108"/>
      <c r="B163" s="109"/>
      <c r="C163" s="170"/>
      <c r="D163" s="170"/>
      <c r="E163" s="170"/>
      <c r="F163" s="170"/>
      <c r="G163" s="170"/>
      <c r="H163" s="170"/>
      <c r="I163" s="106"/>
      <c r="J163" s="106"/>
    </row>
    <row r="164" spans="1:10" ht="63.75" customHeight="1">
      <c r="A164" s="108"/>
      <c r="B164" s="109"/>
      <c r="C164" s="170"/>
      <c r="D164" s="170"/>
      <c r="E164" s="170"/>
      <c r="F164" s="170"/>
      <c r="G164" s="170"/>
      <c r="H164" s="170"/>
      <c r="I164" s="106"/>
      <c r="J164" s="106"/>
    </row>
    <row r="165" spans="1:10" ht="63.75" customHeight="1">
      <c r="A165" s="108"/>
      <c r="B165" s="109"/>
      <c r="C165" s="170"/>
      <c r="D165" s="170"/>
      <c r="E165" s="170"/>
      <c r="F165" s="170"/>
      <c r="G165" s="170"/>
      <c r="H165" s="170"/>
      <c r="I165" s="106"/>
      <c r="J165" s="106"/>
    </row>
    <row r="166" spans="1:10" ht="63.75" customHeight="1">
      <c r="A166" s="108"/>
      <c r="B166" s="109"/>
      <c r="C166" s="170"/>
      <c r="D166" s="170"/>
      <c r="E166" s="170"/>
      <c r="F166" s="170"/>
      <c r="G166" s="170"/>
      <c r="H166" s="170"/>
      <c r="I166" s="106"/>
      <c r="J166" s="106"/>
    </row>
    <row r="167" spans="1:10" ht="63.75" customHeight="1">
      <c r="A167" s="108"/>
      <c r="B167" s="109"/>
      <c r="C167" s="170"/>
      <c r="D167" s="170"/>
      <c r="E167" s="170"/>
      <c r="F167" s="170"/>
      <c r="G167" s="170"/>
      <c r="H167" s="170"/>
      <c r="I167" s="106"/>
      <c r="J167" s="106"/>
    </row>
    <row r="168" spans="1:10" ht="63.75" customHeight="1">
      <c r="A168" s="108"/>
      <c r="B168" s="109"/>
      <c r="C168" s="170"/>
      <c r="D168" s="170"/>
      <c r="E168" s="170"/>
      <c r="F168" s="170"/>
      <c r="G168" s="170"/>
      <c r="H168" s="170"/>
      <c r="I168" s="106"/>
      <c r="J168" s="106"/>
    </row>
    <row r="169" spans="1:10" ht="63.75" customHeight="1">
      <c r="A169" s="108"/>
      <c r="B169" s="109"/>
      <c r="C169" s="170"/>
      <c r="D169" s="170"/>
      <c r="E169" s="170"/>
      <c r="F169" s="170"/>
      <c r="G169" s="170"/>
      <c r="H169" s="170"/>
      <c r="I169" s="106"/>
      <c r="J169" s="106"/>
    </row>
    <row r="170" spans="1:10" ht="63.75" customHeight="1">
      <c r="A170" s="108"/>
      <c r="B170" s="109"/>
      <c r="C170" s="170"/>
      <c r="D170" s="170"/>
      <c r="E170" s="170"/>
      <c r="F170" s="170"/>
      <c r="G170" s="170"/>
      <c r="H170" s="170"/>
      <c r="I170" s="106"/>
      <c r="J170" s="106"/>
    </row>
    <row r="171" spans="1:10" ht="63.75" customHeight="1">
      <c r="A171" s="108"/>
      <c r="B171" s="109"/>
      <c r="C171" s="170"/>
      <c r="D171" s="170"/>
      <c r="E171" s="170"/>
      <c r="F171" s="170"/>
      <c r="G171" s="170"/>
      <c r="H171" s="170"/>
      <c r="I171" s="106"/>
      <c r="J171" s="106"/>
    </row>
    <row r="172" spans="1:10" ht="63.75" customHeight="1">
      <c r="A172" s="108"/>
      <c r="B172" s="109"/>
      <c r="C172" s="170"/>
      <c r="D172" s="170"/>
      <c r="E172" s="170"/>
      <c r="F172" s="170"/>
      <c r="G172" s="170"/>
      <c r="H172" s="170"/>
      <c r="I172" s="106"/>
      <c r="J172" s="106"/>
    </row>
    <row r="173" spans="1:10" ht="63.75" customHeight="1">
      <c r="A173" s="110"/>
      <c r="B173" s="111"/>
      <c r="C173" s="170"/>
      <c r="D173" s="170"/>
      <c r="E173" s="170"/>
      <c r="F173" s="170"/>
      <c r="G173" s="170"/>
      <c r="H173" s="170"/>
      <c r="I173" s="106"/>
      <c r="J173" s="106"/>
    </row>
    <row r="174" spans="1:10" ht="63.75" customHeight="1">
      <c r="A174" s="110"/>
      <c r="B174" s="111"/>
      <c r="C174" s="170"/>
      <c r="D174" s="170"/>
      <c r="E174" s="170"/>
      <c r="F174" s="170"/>
      <c r="G174" s="170"/>
      <c r="H174" s="170"/>
      <c r="I174" s="106"/>
      <c r="J174" s="106"/>
    </row>
    <row r="175" spans="1:10" ht="63.75" customHeight="1">
      <c r="A175" s="110"/>
      <c r="B175" s="111"/>
      <c r="C175" s="170"/>
      <c r="D175" s="170"/>
      <c r="E175" s="170"/>
      <c r="F175" s="170"/>
      <c r="G175" s="170"/>
      <c r="H175" s="170"/>
      <c r="I175" s="106"/>
      <c r="J175" s="106"/>
    </row>
    <row r="176" spans="1:10" ht="63.75" customHeight="1">
      <c r="A176" s="110"/>
      <c r="B176" s="111"/>
      <c r="C176" s="170"/>
      <c r="D176" s="170"/>
      <c r="E176" s="170"/>
      <c r="F176" s="170"/>
      <c r="G176" s="170"/>
      <c r="H176" s="170"/>
      <c r="I176" s="106"/>
      <c r="J176" s="106"/>
    </row>
    <row r="177" spans="1:10" ht="63.75" customHeight="1">
      <c r="A177" s="112"/>
      <c r="B177" s="175"/>
      <c r="C177" s="175"/>
      <c r="D177" s="175"/>
      <c r="E177" s="175"/>
      <c r="F177" s="175"/>
      <c r="G177" s="175"/>
      <c r="H177" s="175"/>
      <c r="I177" s="106"/>
      <c r="J177" s="106"/>
    </row>
    <row r="178" spans="1:10" ht="63.75" customHeight="1">
      <c r="A178" s="113"/>
      <c r="B178" s="109"/>
      <c r="C178" s="115"/>
      <c r="D178" s="116"/>
      <c r="E178" s="116"/>
      <c r="F178" s="116"/>
      <c r="G178" s="116"/>
      <c r="H178" s="116"/>
      <c r="I178" s="106"/>
      <c r="J178" s="106"/>
    </row>
  </sheetData>
  <sheetProtection/>
  <mergeCells count="67">
    <mergeCell ref="C156:H156"/>
    <mergeCell ref="I1:J1"/>
    <mergeCell ref="B2:J5"/>
    <mergeCell ref="J6:J8"/>
    <mergeCell ref="B6:B8"/>
    <mergeCell ref="D6:F6"/>
    <mergeCell ref="B177:H177"/>
    <mergeCell ref="B160:H160"/>
    <mergeCell ref="A44:G44"/>
    <mergeCell ref="A67:G67"/>
    <mergeCell ref="A25:G25"/>
    <mergeCell ref="A29:G29"/>
    <mergeCell ref="C173:H176"/>
    <mergeCell ref="C157:H159"/>
    <mergeCell ref="C161:H172"/>
    <mergeCell ref="A10:J10"/>
    <mergeCell ref="A24:J24"/>
    <mergeCell ref="A27:G27"/>
    <mergeCell ref="C149:J149"/>
    <mergeCell ref="C152:H152"/>
    <mergeCell ref="C153:H154"/>
    <mergeCell ref="A62:G62"/>
    <mergeCell ref="A41:G41"/>
    <mergeCell ref="A48:G48"/>
    <mergeCell ref="H6:H8"/>
    <mergeCell ref="I6:I8"/>
    <mergeCell ref="E7:F7"/>
    <mergeCell ref="C6:C8"/>
    <mergeCell ref="A38:G38"/>
    <mergeCell ref="A6:A8"/>
    <mergeCell ref="G6:G8"/>
    <mergeCell ref="A103:G103"/>
    <mergeCell ref="A92:J92"/>
    <mergeCell ref="A100:G100"/>
    <mergeCell ref="A108:J108"/>
    <mergeCell ref="A106:G106"/>
    <mergeCell ref="A66:J66"/>
    <mergeCell ref="C146:J146"/>
    <mergeCell ref="A122:G122"/>
    <mergeCell ref="A140:G140"/>
    <mergeCell ref="A129:J129"/>
    <mergeCell ref="A133:G133"/>
    <mergeCell ref="A113:G113"/>
    <mergeCell ref="A137:J137"/>
    <mergeCell ref="A130:G130"/>
    <mergeCell ref="A115:G115"/>
    <mergeCell ref="A118:G118"/>
    <mergeCell ref="A71:G71"/>
    <mergeCell ref="B117:J117"/>
    <mergeCell ref="A57:G57"/>
    <mergeCell ref="A138:G138"/>
    <mergeCell ref="A96:G96"/>
    <mergeCell ref="A98:J98"/>
    <mergeCell ref="A109:G109"/>
    <mergeCell ref="A81:G81"/>
    <mergeCell ref="A87:G87"/>
    <mergeCell ref="A99:J99"/>
    <mergeCell ref="C178:H178"/>
    <mergeCell ref="C155:H155"/>
    <mergeCell ref="C151:H151"/>
    <mergeCell ref="C148:J148"/>
    <mergeCell ref="A69:G69"/>
    <mergeCell ref="A79:G79"/>
    <mergeCell ref="C147:J147"/>
    <mergeCell ref="C144:J144"/>
    <mergeCell ref="A93:G93"/>
    <mergeCell ref="A120:G120"/>
  </mergeCells>
  <printOptions horizontalCentered="1"/>
  <pageMargins left="0.2755905511811024" right="0.2362204724409449" top="0.1968503937007874" bottom="0.15748031496062992" header="0.1968503937007874" footer="0.15748031496062992"/>
  <pageSetup fitToHeight="0" horizontalDpi="600" verticalDpi="600" orientation="landscape" paperSize="9" scale="60" r:id="rId1"/>
  <rowBreaks count="1" manualBreakCount="1">
    <brk id="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Сигарева</dc:creator>
  <cp:keywords/>
  <dc:description/>
  <cp:lastModifiedBy>Панова Юлия Сергеевна</cp:lastModifiedBy>
  <cp:lastPrinted>2024-02-21T13:44:31Z</cp:lastPrinted>
  <dcterms:created xsi:type="dcterms:W3CDTF">2015-03-11T13:04:04Z</dcterms:created>
  <dcterms:modified xsi:type="dcterms:W3CDTF">2024-03-13T06:20:32Z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Krokoz™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